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bcgcloudasp.sharepoint.com/sites/404801-99/Shared Documents/Case Team/30_分析/37_（ア）直近のデータ収集/"/>
    </mc:Choice>
  </mc:AlternateContent>
  <xr:revisionPtr revIDLastSave="2294" documentId="8_{5DE2B556-7FDE-49B8-91C5-562D64BDC42A}" xr6:coauthVersionLast="47" xr6:coauthVersionMax="47" xr10:uidLastSave="{95E7AA3D-51F4-4D0D-93FF-474F4152EE2F}"/>
  <bookViews>
    <workbookView xWindow="-5130" yWindow="-21720" windowWidth="38640" windowHeight="21390" activeTab="1" xr2:uid="{00000000-000D-0000-FFFF-FFFF00000000}"/>
  </bookViews>
  <sheets>
    <sheet name="注意事項・記入例" sheetId="6" r:id="rId1"/>
    <sheet name="様式" sheetId="3" r:id="rId2"/>
    <sheet name="list (2)" sheetId="8" state="hidden" r:id="rId3"/>
    <sheet name="list" sheetId="4" state="hidden" r:id="rId4"/>
  </sheets>
  <definedNames>
    <definedName name="_xlnm.Print_Area" localSheetId="0">注意事項・記入例!$B$1:$G$51</definedName>
    <definedName name="_xlnm.Print_Area" localSheetId="1">様式!$B$1:$L$50</definedName>
    <definedName name="サービス業_他に分類されないもの">'list (2)'!$R$2:$R$10</definedName>
    <definedName name="医療・福祉">'list (2)'!$P$2:$P$4</definedName>
    <definedName name="運輸業・郵便業">'list (2)'!$H$2:$H$9</definedName>
    <definedName name="卸売業・小売業">'list (2)'!$I$2:$I$13</definedName>
    <definedName name="学術研究・専門・技術サービス業">'list (2)'!$L$2:$L$5</definedName>
    <definedName name="漁業">'list (2)'!$B$2:$B$3</definedName>
    <definedName name="教育・学習支援業">'list (2)'!$O$2:$O$3</definedName>
    <definedName name="業種名">'list (2)'!$A$1:$T$1</definedName>
    <definedName name="金融業・保険業">'list (2)'!$J$2:$J$7</definedName>
    <definedName name="建設業">'list (2)'!$D$2:$D$4</definedName>
    <definedName name="公務_他に分類されるものを除く">'list (2)'!$S$2:$S$3</definedName>
    <definedName name="鉱業・採石業・砂利採取業">'list (2)'!$C$2</definedName>
    <definedName name="宿泊業・飲食サービス業">'list (2)'!$M$2:$M$4</definedName>
    <definedName name="情報通信業">'list (2)'!$G$2:$G$6</definedName>
    <definedName name="生活関連サービス業・娯楽業">'list (2)'!$N$2:$N$4</definedName>
    <definedName name="製造業">'list (2)'!$E$2:$E$25</definedName>
    <definedName name="電気・ガス・熱供給・水道業">'list (2)'!$F$2:$F$5</definedName>
    <definedName name="農業・林業">'list (2)'!$A$2:$A$3</definedName>
    <definedName name="農業林業">'list (2)'!$A$2:$A$3</definedName>
    <definedName name="不動産業・物品賃貸業">'list (2)'!$K$2:$K$4</definedName>
    <definedName name="複合サービス事業">'list (2)'!$Q$2:$Q$3</definedName>
    <definedName name="分類不能の産業">'list (2)'!$T$2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3" l="1"/>
  <c r="G60" i="3" s="1"/>
  <c r="F59" i="3"/>
  <c r="G59" i="3" s="1"/>
  <c r="F62" i="6"/>
  <c r="F61" i="6"/>
  <c r="F60" i="6"/>
  <c r="F22" i="6" s="1"/>
  <c r="F61" i="3"/>
  <c r="H60" i="3" l="1"/>
  <c r="I60" i="3" s="1"/>
  <c r="J60" i="3" s="1"/>
  <c r="K60" i="3" s="1"/>
  <c r="F21" i="3"/>
  <c r="H59" i="3"/>
  <c r="I59" i="3" s="1"/>
  <c r="J59" i="3" s="1"/>
  <c r="K59" i="3" s="1"/>
  <c r="G21" i="3" l="1"/>
  <c r="H21" i="3"/>
  <c r="I21" i="3" l="1"/>
  <c r="J21" i="3" l="1"/>
  <c r="K21" i="3" l="1"/>
</calcChain>
</file>

<file path=xl/sharedStrings.xml><?xml version="1.0" encoding="utf-8"?>
<sst xmlns="http://schemas.openxmlformats.org/spreadsheetml/2006/main" count="322" uniqueCount="225">
  <si>
    <t>提出方法に関する注意事項</t>
    <rPh sb="0" eb="4">
      <t>テイシュツホウホウ</t>
    </rPh>
    <rPh sb="5" eb="6">
      <t>カン</t>
    </rPh>
    <rPh sb="8" eb="12">
      <t>チュウイジコウ</t>
    </rPh>
    <phoneticPr fontId="2"/>
  </si>
  <si>
    <t>　2. 提出データ形式：Excel形式のままご提出ください。</t>
    <phoneticPr fontId="2"/>
  </si>
  <si>
    <t>　3. 記入済みファイルの保管：本Excelファイルは、次回以降の事業化状況報告時にも提出を求める可能性がございますので、次回の事業化状況報告時まで、本入力済みExcelファイルを保管していただくことを推奨します。</t>
  </si>
  <si>
    <t>入力方法に関する注意事項</t>
    <phoneticPr fontId="2"/>
  </si>
  <si>
    <t>　2. 入力項目：オレンジ色背景のセルのみ入力ください。前段までの入力内容に応じてグレーアウトされたセルは入力不要です</t>
    <rPh sb="4" eb="8">
      <t>ニュウリョクコウモク</t>
    </rPh>
    <rPh sb="28" eb="30">
      <t>ゼンダン</t>
    </rPh>
    <rPh sb="33" eb="37">
      <t>ニュウリョクナイヨウ</t>
    </rPh>
    <rPh sb="38" eb="39">
      <t>オウ</t>
    </rPh>
    <rPh sb="53" eb="57">
      <t>ニュウリョクフヨウ</t>
    </rPh>
    <phoneticPr fontId="2"/>
  </si>
  <si>
    <t>　3. 入力制御：一部のセルでは、「整数のみ」「プルダウンの回答のみ」等の入力条件が設けられています。入力してもオレンジ色の背景色が消えない場合は、正しく入力できていない可能性がありますので、再度入力内容をご確認ください。
　</t>
    <phoneticPr fontId="2"/>
  </si>
  <si>
    <t>　4. カンマ：3桁区切りカンマが自動的に表示されますので、手動でカンマの入力は不要です。</t>
    <phoneticPr fontId="2"/>
  </si>
  <si>
    <t>記入例</t>
    <rPh sb="0" eb="3">
      <t>キニュウレイ</t>
    </rPh>
    <phoneticPr fontId="2"/>
  </si>
  <si>
    <t>注意事項</t>
    <rPh sb="0" eb="4">
      <t>チュウイジコウ</t>
    </rPh>
    <phoneticPr fontId="2"/>
  </si>
  <si>
    <t>基礎情報</t>
    <rPh sb="0" eb="4">
      <t>キソジョウホウ</t>
    </rPh>
    <phoneticPr fontId="2"/>
  </si>
  <si>
    <t>企業名</t>
    <rPh sb="0" eb="3">
      <t>キギョウメイ</t>
    </rPh>
    <phoneticPr fontId="2"/>
  </si>
  <si>
    <t>事業再構築株式会社</t>
    <rPh sb="0" eb="9">
      <t>ジギョウサイコウチクカブシキガイシャ</t>
    </rPh>
    <phoneticPr fontId="2"/>
  </si>
  <si>
    <t>法人番号／個人事業主管理番号</t>
    <rPh sb="0" eb="4">
      <t>ホウジンバンゴウ</t>
    </rPh>
    <rPh sb="5" eb="10">
      <t>コジンジギョウヌシ</t>
    </rPh>
    <rPh sb="10" eb="14">
      <t>カンリバンゴウ</t>
    </rPh>
    <phoneticPr fontId="2"/>
  </si>
  <si>
    <t>ABCDRF012</t>
  </si>
  <si>
    <t>決算年月（補助事業完了（予定）日の属する）</t>
    <rPh sb="0" eb="4">
      <t>ケッサンネンゲツ</t>
    </rPh>
    <rPh sb="5" eb="11">
      <t>ホジョジギョウカンリョウ</t>
    </rPh>
    <rPh sb="12" eb="14">
      <t>ヨテイ</t>
    </rPh>
    <rPh sb="15" eb="16">
      <t>ビ</t>
    </rPh>
    <rPh sb="17" eb="18">
      <t>ゾク</t>
    </rPh>
    <phoneticPr fontId="2"/>
  </si>
  <si>
    <t>分析用追加収集データ</t>
    <rPh sb="0" eb="7">
      <t>ブンセキヨウツイカシュウシュウ</t>
    </rPh>
    <phoneticPr fontId="2"/>
  </si>
  <si>
    <t>単位</t>
    <rPh sb="0" eb="2">
      <t>タンイ</t>
    </rPh>
    <phoneticPr fontId="2"/>
  </si>
  <si>
    <t>補助事業終了年度</t>
    <rPh sb="0" eb="2">
      <t>ホジョ</t>
    </rPh>
    <rPh sb="2" eb="4">
      <t>ジギョウ</t>
    </rPh>
    <rPh sb="4" eb="6">
      <t>シュウリョウ</t>
    </rPh>
    <rPh sb="6" eb="8">
      <t>ネンド</t>
    </rPh>
    <phoneticPr fontId="2"/>
  </si>
  <si>
    <t>※上記「決算年月（補助事業完了（予定）日の属する）」の入力内容に合わせて、該当期間が表示される。</t>
    <rPh sb="1" eb="3">
      <t>ジョウキ</t>
    </rPh>
    <rPh sb="27" eb="31">
      <t>ニュウリョクナイヨウ</t>
    </rPh>
    <rPh sb="32" eb="33">
      <t>ア</t>
    </rPh>
    <rPh sb="37" eb="39">
      <t>ガイトウ</t>
    </rPh>
    <rPh sb="39" eb="41">
      <t>キカン</t>
    </rPh>
    <rPh sb="42" eb="44">
      <t>ヒョウジ</t>
    </rPh>
    <phoneticPr fontId="2"/>
  </si>
  <si>
    <t>企業全体の実績</t>
    <phoneticPr fontId="2"/>
  </si>
  <si>
    <t>販売管理費</t>
    <rPh sb="0" eb="5">
      <t>ハンバイカンリヒ</t>
    </rPh>
    <phoneticPr fontId="2"/>
  </si>
  <si>
    <t>円</t>
    <rPh sb="0" eb="1">
      <t>エン</t>
    </rPh>
    <phoneticPr fontId="2"/>
  </si>
  <si>
    <t>(損益計算書(P/L)項目)</t>
    <phoneticPr fontId="2"/>
  </si>
  <si>
    <t>営業外収益 (金融収益)</t>
    <rPh sb="0" eb="3">
      <t>エイギョウガイ</t>
    </rPh>
    <rPh sb="3" eb="5">
      <t>シュウエキ</t>
    </rPh>
    <rPh sb="7" eb="11">
      <t>キンユウシュウエキ</t>
    </rPh>
    <phoneticPr fontId="2"/>
  </si>
  <si>
    <t>営業外収益 (雑収入)</t>
    <rPh sb="0" eb="3">
      <t>エイギョウガイ</t>
    </rPh>
    <rPh sb="3" eb="5">
      <t>シュウエキ</t>
    </rPh>
    <rPh sb="7" eb="10">
      <t>ザツシュウニュウ</t>
    </rPh>
    <phoneticPr fontId="2"/>
  </si>
  <si>
    <t>営業外費用 (支払利息)</t>
    <rPh sb="0" eb="3">
      <t>エイギョウガイ</t>
    </rPh>
    <rPh sb="3" eb="5">
      <t>ヒヨウ</t>
    </rPh>
    <phoneticPr fontId="2"/>
  </si>
  <si>
    <t>企業全体の実績</t>
    <rPh sb="0" eb="4">
      <t>キギョウゼンタイ</t>
    </rPh>
    <rPh sb="5" eb="7">
      <t>ジッセキ</t>
    </rPh>
    <phoneticPr fontId="2"/>
  </si>
  <si>
    <t>流動資産</t>
    <rPh sb="0" eb="4">
      <t>リュウドウシサン</t>
    </rPh>
    <phoneticPr fontId="2"/>
  </si>
  <si>
    <t>(貸借対照表(B/S)項目)</t>
    <phoneticPr fontId="2"/>
  </si>
  <si>
    <t>固定資産</t>
    <rPh sb="0" eb="4">
      <t>コテイシサン</t>
    </rPh>
    <phoneticPr fontId="2"/>
  </si>
  <si>
    <t>有形固定資産</t>
    <rPh sb="0" eb="2">
      <t>ユウケイ</t>
    </rPh>
    <rPh sb="2" eb="6">
      <t>コテイシサン</t>
    </rPh>
    <phoneticPr fontId="2"/>
  </si>
  <si>
    <t>有形固定資産 (土地のみ)</t>
    <rPh sb="0" eb="6">
      <t>ユウケイコテイシサン</t>
    </rPh>
    <rPh sb="8" eb="10">
      <t>トチ</t>
    </rPh>
    <phoneticPr fontId="2"/>
  </si>
  <si>
    <t>無形固定資産</t>
    <rPh sb="0" eb="6">
      <t>ムケイコテイシサン</t>
    </rPh>
    <phoneticPr fontId="2"/>
  </si>
  <si>
    <t>流動負債</t>
    <rPh sb="0" eb="4">
      <t>リュウドウフサイ</t>
    </rPh>
    <phoneticPr fontId="2"/>
  </si>
  <si>
    <t>固定負債</t>
    <rPh sb="0" eb="4">
      <t>コテイフサイ</t>
    </rPh>
    <phoneticPr fontId="2"/>
  </si>
  <si>
    <t>純資産</t>
    <rPh sb="0" eb="3">
      <t>ジュンシサン</t>
    </rPh>
    <phoneticPr fontId="2"/>
  </si>
  <si>
    <t>補助対象事業の実績</t>
    <phoneticPr fontId="2"/>
  </si>
  <si>
    <t>研究開発費</t>
    <phoneticPr fontId="2"/>
  </si>
  <si>
    <t>事業化状況報告システムの原価算出表のD.製造経費の⑦その他経費のうち、研究開発費にあたる
金額(実績値)を記載。既存の損益計算書(P/L)に、研究開発費の費目を計上していない場合は、「0」と記載。</t>
    <rPh sb="0" eb="2">
      <t>ジギョウ</t>
    </rPh>
    <rPh sb="2" eb="3">
      <t>カ</t>
    </rPh>
    <rPh sb="3" eb="5">
      <t>ジョウキョウ</t>
    </rPh>
    <rPh sb="5" eb="7">
      <t>ホウコク</t>
    </rPh>
    <rPh sb="12" eb="17">
      <t>ゲンカサンシュツヒョウ</t>
    </rPh>
    <rPh sb="20" eb="24">
      <t>セイゾウケイヒ</t>
    </rPh>
    <rPh sb="28" eb="31">
      <t>タケイヒ</t>
    </rPh>
    <rPh sb="35" eb="40">
      <t>ケンキュウカイハツヒ</t>
    </rPh>
    <rPh sb="45" eb="47">
      <t>キンガク</t>
    </rPh>
    <rPh sb="48" eb="51">
      <t>ジッセキチ</t>
    </rPh>
    <rPh sb="53" eb="55">
      <t>キサイ</t>
    </rPh>
    <rPh sb="56" eb="58">
      <t>キゾン</t>
    </rPh>
    <rPh sb="59" eb="61">
      <t>ソンエキ</t>
    </rPh>
    <rPh sb="61" eb="64">
      <t>ケイサンショ</t>
    </rPh>
    <rPh sb="71" eb="76">
      <t>ケンキュウカイハツヒ</t>
    </rPh>
    <rPh sb="77" eb="79">
      <t>ヒモク</t>
    </rPh>
    <rPh sb="80" eb="82">
      <t>ケイジョウ</t>
    </rPh>
    <rPh sb="87" eb="89">
      <t>バアイ</t>
    </rPh>
    <phoneticPr fontId="2"/>
  </si>
  <si>
    <t>その他効果</t>
    <rPh sb="2" eb="5">
      <t>タコウカ</t>
    </rPh>
    <phoneticPr fontId="2"/>
  </si>
  <si>
    <t>補助金を活用した設備・施設の有無</t>
    <phoneticPr fontId="2"/>
  </si>
  <si>
    <t>ー</t>
    <phoneticPr fontId="2"/>
  </si>
  <si>
    <t>あり</t>
  </si>
  <si>
    <t>「建物費、機械装置・システム構築費（リース料を含む）」を活用して購入・修理・リースをした施設・設備がある場合は
「あり」を選択。
補助対象事業で何かしらの設備・施設を使用している場合でも、上記条件に当てはまらない場合は「なし」を選択。</t>
    <phoneticPr fontId="2"/>
  </si>
  <si>
    <t>補助金を活用した設備が稼働した時間</t>
  </si>
  <si>
    <t>時間</t>
    <rPh sb="0" eb="2">
      <t>ジカン</t>
    </rPh>
    <phoneticPr fontId="2"/>
  </si>
  <si>
    <t>「補助金を活用した設備・施設の有無」で「あり」を選択した場合、該当設備・施設の採択後の補助対象事業における
今年度の合計の稼働時間を記載。設備・施設が複数存在する場合、全ての合計時間を記載。
例）異なる機械を2台購入し、週5日、それぞれ1日あたりそれぞれ1時間、5時間ずつ稼働させる場合　
1日1時間×週5日×52週+1日5時間×週5日×52週=1,560時間</t>
    <rPh sb="66" eb="68">
      <t>キサイ</t>
    </rPh>
    <rPh sb="92" eb="94">
      <t>キサイ</t>
    </rPh>
    <phoneticPr fontId="2"/>
  </si>
  <si>
    <t>補助金を活用した設備が本来稼働するべき時間</t>
  </si>
  <si>
    <t>「補助金を活用した設備・施設の有無」で「あり」を選択した場合、該当設備・施設の採択後の補助対象事業における、
申請時に想定していた今年度の利用可能時間を記載。設備・施設が複数存在する場合、全ての合計時間を記載。
例）異なる機械を2台購入し、週5日、営業時間8時間のうちそれぞれ定期メンテナンス等で2時間停止させる場合　
1日6時間×週5日×52週×2台=3,120時間</t>
    <phoneticPr fontId="2"/>
  </si>
  <si>
    <t>従業員情報</t>
    <rPh sb="0" eb="5">
      <t>ジュウギョウインジョウホウ</t>
    </rPh>
    <phoneticPr fontId="2"/>
  </si>
  <si>
    <t>事業場内最低賃金</t>
    <phoneticPr fontId="2"/>
  </si>
  <si>
    <t>最低賃金＋30円以内で労働している従業者数</t>
  </si>
  <si>
    <t>人</t>
    <rPh sb="0" eb="1">
      <t>ニン</t>
    </rPh>
    <phoneticPr fontId="2"/>
  </si>
  <si>
    <t>従業者数（補助対象事業）</t>
    <phoneticPr fontId="2"/>
  </si>
  <si>
    <t>人月</t>
    <rPh sb="0" eb="1">
      <t>ニン</t>
    </rPh>
    <rPh sb="1" eb="2">
      <t>ゲツ</t>
    </rPh>
    <phoneticPr fontId="2"/>
  </si>
  <si>
    <t>正社員数</t>
    <rPh sb="0" eb="4">
      <t>セイシャインスウ</t>
    </rPh>
    <phoneticPr fontId="1"/>
  </si>
  <si>
    <t>主業種/事業</t>
    <rPh sb="0" eb="1">
      <t>オモ</t>
    </rPh>
    <rPh sb="1" eb="3">
      <t>ギョウシュ</t>
    </rPh>
    <rPh sb="4" eb="6">
      <t>ジギョウ</t>
    </rPh>
    <phoneticPr fontId="2"/>
  </si>
  <si>
    <t>企業活動全体で一番売上高が高い業種</t>
    <rPh sb="15" eb="17">
      <t>ギョウシュ</t>
    </rPh>
    <phoneticPr fontId="1"/>
  </si>
  <si>
    <t>参考Link</t>
    <rPh sb="0" eb="2">
      <t>サンコウ</t>
    </rPh>
    <phoneticPr fontId="2"/>
  </si>
  <si>
    <t>企業活動全体で一番売上高が高い業種の売上高</t>
    <rPh sb="15" eb="17">
      <t>ギョウシュ</t>
    </rPh>
    <phoneticPr fontId="1"/>
  </si>
  <si>
    <t>「企業活動全体で一番売上高が高い業種」で選択した該当年度の売上高を記載。
業種内で複数の事業が存在する場合、合計の売上高を記載。</t>
    <phoneticPr fontId="2"/>
  </si>
  <si>
    <t>企業活動全体で一番売上高が高い事業</t>
    <rPh sb="15" eb="17">
      <t>ジギョウ</t>
    </rPh>
    <phoneticPr fontId="1"/>
  </si>
  <si>
    <t>上記で選択した業種に基づいて表示される選択肢の中から、
該当年度の企業活動全体で売上高が最も高い事業(中分類)を選択。</t>
    <rPh sb="0" eb="2">
      <t>ジョウキ</t>
    </rPh>
    <rPh sb="3" eb="5">
      <t>センタク</t>
    </rPh>
    <rPh sb="7" eb="9">
      <t>ギョウシュ</t>
    </rPh>
    <rPh sb="10" eb="11">
      <t>モト</t>
    </rPh>
    <rPh sb="14" eb="16">
      <t>ヒョウジ</t>
    </rPh>
    <rPh sb="19" eb="22">
      <t>センタクシ</t>
    </rPh>
    <rPh sb="23" eb="24">
      <t>ナカ</t>
    </rPh>
    <rPh sb="51" eb="54">
      <t>チュウブンルイ</t>
    </rPh>
    <phoneticPr fontId="2"/>
  </si>
  <si>
    <t>企業活動全体で一番売上高が高い事業の売上高</t>
    <rPh sb="15" eb="17">
      <t>ジギョウ</t>
    </rPh>
    <phoneticPr fontId="1"/>
  </si>
  <si>
    <t>他の補助金</t>
    <rPh sb="0" eb="1">
      <t>ホカ</t>
    </rPh>
    <rPh sb="2" eb="5">
      <t>ホジョキン</t>
    </rPh>
    <phoneticPr fontId="2"/>
  </si>
  <si>
    <t>他の補助金の受給有無</t>
    <phoneticPr fontId="2"/>
  </si>
  <si>
    <t>他の補助金の受給件数</t>
    <phoneticPr fontId="2"/>
  </si>
  <si>
    <t>件</t>
    <rPh sb="0" eb="1">
      <t>ケン</t>
    </rPh>
    <phoneticPr fontId="2"/>
  </si>
  <si>
    <t>円</t>
  </si>
  <si>
    <t>　「注意事項・記入例」シートへのリンク</t>
    <phoneticPr fontId="2"/>
  </si>
  <si>
    <t>決算年月（補助事業終了（予定）日の属する）</t>
  </si>
  <si>
    <t>補助事業終了年度の1年後</t>
    <rPh sb="0" eb="8">
      <t>ホジョジギョウシュウリョウネンド</t>
    </rPh>
    <rPh sb="10" eb="12">
      <t>ネンゴ</t>
    </rPh>
    <phoneticPr fontId="2"/>
  </si>
  <si>
    <t>補助事業終了年度の2年後</t>
    <rPh sb="0" eb="8">
      <t>ホジョジギョウシュウリョウネンド</t>
    </rPh>
    <rPh sb="10" eb="12">
      <t>ネンゴ</t>
    </rPh>
    <phoneticPr fontId="2"/>
  </si>
  <si>
    <t>補助事業終了年度の3年後</t>
    <rPh sb="0" eb="8">
      <t>ホジョジギョウシュウリョウネンド</t>
    </rPh>
    <rPh sb="10" eb="12">
      <t>ネンゴ</t>
    </rPh>
    <phoneticPr fontId="2"/>
  </si>
  <si>
    <t>補助事業終了年度の4年後</t>
    <rPh sb="0" eb="8">
      <t>ホジョジギョウシュウリョウネンド</t>
    </rPh>
    <rPh sb="10" eb="12">
      <t>ネンゴ</t>
    </rPh>
    <phoneticPr fontId="2"/>
  </si>
  <si>
    <t>補助事業終了年度の5年後</t>
    <rPh sb="0" eb="8">
      <t>ホジョジギョウシュウリョウネンド</t>
    </rPh>
    <rPh sb="10" eb="12">
      <t>ネンゴ</t>
    </rPh>
    <phoneticPr fontId="2"/>
  </si>
  <si>
    <t>事業場内最低賃金</t>
  </si>
  <si>
    <t>他の補助金の受給有無</t>
  </si>
  <si>
    <t>他の補助金の受給件数</t>
    <rPh sb="8" eb="10">
      <t>ケンスウ</t>
    </rPh>
    <phoneticPr fontId="2"/>
  </si>
  <si>
    <t>返済が不要な他の補助金の受給金額</t>
    <rPh sb="14" eb="16">
      <t>キンガク</t>
    </rPh>
    <phoneticPr fontId="2"/>
  </si>
  <si>
    <t>農業・林業</t>
    <phoneticPr fontId="2"/>
  </si>
  <si>
    <t>漁業</t>
  </si>
  <si>
    <t>鉱業・採石業・砂利採取業</t>
    <phoneticPr fontId="2"/>
  </si>
  <si>
    <t>建設業</t>
    <phoneticPr fontId="2"/>
  </si>
  <si>
    <t>製造業</t>
  </si>
  <si>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</si>
  <si>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</si>
  <si>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</si>
  <si>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</si>
  <si>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</si>
  <si>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</si>
  <si>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</si>
  <si>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</si>
  <si>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</si>
  <si>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</si>
  <si>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</si>
  <si>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</si>
  <si>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サービス業_他に分類されないもの</t>
    <phoneticPr fontId="2"/>
  </si>
  <si>
    <t>公務_他に分類されるものを除く</t>
    <phoneticPr fontId="2"/>
  </si>
  <si>
    <t>分類不能の産業</t>
    <phoneticPr fontId="2"/>
  </si>
  <si>
    <t>農業</t>
    <phoneticPr fontId="2"/>
  </si>
  <si>
    <t>漁業</t>
    <phoneticPr fontId="2"/>
  </si>
  <si>
    <t>鉱業，採石業，砂利採取業</t>
    <phoneticPr fontId="2"/>
  </si>
  <si>
    <t>総合工事業</t>
    <phoneticPr fontId="2"/>
  </si>
  <si>
    <t>食料品製造業</t>
    <phoneticPr fontId="2"/>
  </si>
  <si>
    <t>電気業</t>
    <phoneticPr fontId="2"/>
  </si>
  <si>
    <t>通信業</t>
    <phoneticPr fontId="2"/>
  </si>
  <si>
    <t>鉄道業</t>
    <phoneticPr fontId="2"/>
  </si>
  <si>
    <t>各種商品卸売業</t>
    <phoneticPr fontId="2"/>
  </si>
  <si>
    <t>銀行業</t>
    <phoneticPr fontId="2"/>
  </si>
  <si>
    <t>不動産取引業</t>
    <phoneticPr fontId="2"/>
  </si>
  <si>
    <t>学術・開発研究機関</t>
    <phoneticPr fontId="2"/>
  </si>
  <si>
    <t>宿泊業</t>
    <phoneticPr fontId="2"/>
  </si>
  <si>
    <t>洗濯・理容・美容・浴場業</t>
    <phoneticPr fontId="2"/>
  </si>
  <si>
    <t>学校教育</t>
    <phoneticPr fontId="2"/>
  </si>
  <si>
    <t>医療業</t>
    <phoneticPr fontId="2"/>
  </si>
  <si>
    <t>郵便局</t>
    <phoneticPr fontId="2"/>
  </si>
  <si>
    <t>廃棄物処理業</t>
    <phoneticPr fontId="2"/>
  </si>
  <si>
    <t>国家公務</t>
    <phoneticPr fontId="2"/>
  </si>
  <si>
    <t>林業</t>
    <phoneticPr fontId="2"/>
  </si>
  <si>
    <t>水産養殖業</t>
    <phoneticPr fontId="2"/>
  </si>
  <si>
    <t>職別工事業(設備工事業を除く)</t>
    <phoneticPr fontId="2"/>
  </si>
  <si>
    <t>飲料・たばこ・飼料製造業</t>
    <phoneticPr fontId="2"/>
  </si>
  <si>
    <t>ガス業</t>
    <phoneticPr fontId="2"/>
  </si>
  <si>
    <t>放送業</t>
    <phoneticPr fontId="2"/>
  </si>
  <si>
    <t>道路旅客運送業</t>
    <phoneticPr fontId="2"/>
  </si>
  <si>
    <t>繊維・衣服等卸売業</t>
    <phoneticPr fontId="2"/>
  </si>
  <si>
    <t>協同組織金融業</t>
    <phoneticPr fontId="2"/>
  </si>
  <si>
    <t>不動産賃貸業・管理業</t>
    <phoneticPr fontId="2"/>
  </si>
  <si>
    <t>専門サービス業（他に分類されないもの）</t>
    <phoneticPr fontId="2"/>
  </si>
  <si>
    <t>飲食店</t>
    <phoneticPr fontId="2"/>
  </si>
  <si>
    <t>その他の生活関連サービス業</t>
    <phoneticPr fontId="2"/>
  </si>
  <si>
    <t>その他の教育，学習支援業</t>
    <phoneticPr fontId="2"/>
  </si>
  <si>
    <t>保健衛生</t>
    <phoneticPr fontId="2"/>
  </si>
  <si>
    <t>協同組合（他に分類されないもの）</t>
    <phoneticPr fontId="2"/>
  </si>
  <si>
    <t>自動車整備業</t>
    <phoneticPr fontId="2"/>
  </si>
  <si>
    <t>地方公務</t>
    <phoneticPr fontId="2"/>
  </si>
  <si>
    <t>設備工事業</t>
    <phoneticPr fontId="2"/>
  </si>
  <si>
    <t>繊維工業</t>
    <phoneticPr fontId="2"/>
  </si>
  <si>
    <t>熱供給業</t>
    <phoneticPr fontId="2"/>
  </si>
  <si>
    <t>情報サービス業</t>
    <phoneticPr fontId="2"/>
  </si>
  <si>
    <t>道路貨物運送業</t>
    <phoneticPr fontId="2"/>
  </si>
  <si>
    <t>飲食料品卸売業</t>
    <phoneticPr fontId="2"/>
  </si>
  <si>
    <t>貸金業，クレジットカード業等非預金信用機関</t>
    <phoneticPr fontId="2"/>
  </si>
  <si>
    <t>物品賃貸業</t>
    <phoneticPr fontId="2"/>
  </si>
  <si>
    <t>広告業</t>
    <phoneticPr fontId="2"/>
  </si>
  <si>
    <t>持ち帰り・配達飲食サービス業</t>
    <phoneticPr fontId="2"/>
  </si>
  <si>
    <t>娯楽業</t>
    <phoneticPr fontId="2"/>
  </si>
  <si>
    <t>社会保険・社会福祉・介護事業</t>
    <phoneticPr fontId="2"/>
  </si>
  <si>
    <t>機械等修理業（別掲を除く）</t>
    <phoneticPr fontId="2"/>
  </si>
  <si>
    <t>木材・木製品製造業（家具を除く）</t>
    <phoneticPr fontId="2"/>
  </si>
  <si>
    <t>水道業</t>
    <phoneticPr fontId="2"/>
  </si>
  <si>
    <t>インターネット附随サービス業</t>
    <phoneticPr fontId="2"/>
  </si>
  <si>
    <t>水運業</t>
    <phoneticPr fontId="2"/>
  </si>
  <si>
    <t>建築材料，鉱物・金属材料等卸売業</t>
    <phoneticPr fontId="2"/>
  </si>
  <si>
    <t>金融商品取引業，商品先物取引業</t>
    <phoneticPr fontId="2"/>
  </si>
  <si>
    <t>技術サービス業（他に分類されないもの）</t>
    <phoneticPr fontId="2"/>
  </si>
  <si>
    <t>職業紹介・労働者派遣業</t>
    <phoneticPr fontId="2"/>
  </si>
  <si>
    <t>家具・装備品製造業</t>
    <phoneticPr fontId="2"/>
  </si>
  <si>
    <t>映像・音声・文字情報制作業</t>
    <phoneticPr fontId="2"/>
  </si>
  <si>
    <t>航空運輸業</t>
    <phoneticPr fontId="2"/>
  </si>
  <si>
    <t>機械器具卸売業</t>
    <phoneticPr fontId="2"/>
  </si>
  <si>
    <t>補助的金融業等</t>
    <phoneticPr fontId="2"/>
  </si>
  <si>
    <t>その他の事業サービス業</t>
    <phoneticPr fontId="2"/>
  </si>
  <si>
    <t>パルプ・紙・紙加工品製造業</t>
    <phoneticPr fontId="2"/>
  </si>
  <si>
    <t>倉庫業</t>
    <phoneticPr fontId="2"/>
  </si>
  <si>
    <t>その他の卸売業</t>
    <phoneticPr fontId="2"/>
  </si>
  <si>
    <t>保険業（保険媒介代理業，保険サービス業を含む）</t>
    <phoneticPr fontId="2"/>
  </si>
  <si>
    <t>政治・経済・文化団体</t>
    <phoneticPr fontId="2"/>
  </si>
  <si>
    <t>印刷・同関連業</t>
    <phoneticPr fontId="2"/>
  </si>
  <si>
    <t>運輸に附帯するサービス業</t>
    <phoneticPr fontId="2"/>
  </si>
  <si>
    <t>各種商品小売業</t>
    <phoneticPr fontId="2"/>
  </si>
  <si>
    <t>宗教</t>
    <phoneticPr fontId="2"/>
  </si>
  <si>
    <t>化学工業</t>
    <phoneticPr fontId="2"/>
  </si>
  <si>
    <t>郵便業（信書便事業を含む）</t>
    <phoneticPr fontId="2"/>
  </si>
  <si>
    <t>織物・衣服・身の回り品小売業</t>
    <phoneticPr fontId="2"/>
  </si>
  <si>
    <t>その他のサービス業</t>
    <phoneticPr fontId="2"/>
  </si>
  <si>
    <t>石油製品・石炭製品製造業</t>
  </si>
  <si>
    <t>飲食料品小売業</t>
    <phoneticPr fontId="2"/>
  </si>
  <si>
    <t>外国公務</t>
    <phoneticPr fontId="2"/>
  </si>
  <si>
    <t>プラスチック製品製造業（別掲を除く）</t>
  </si>
  <si>
    <t>機械器具小売業</t>
    <phoneticPr fontId="2"/>
  </si>
  <si>
    <t>ゴム製品製造業</t>
    <phoneticPr fontId="2"/>
  </si>
  <si>
    <t>その他の小売業</t>
    <phoneticPr fontId="2"/>
  </si>
  <si>
    <t>なめし革・同製品・毛皮製造業</t>
    <phoneticPr fontId="2"/>
  </si>
  <si>
    <t>無店舗小売業</t>
    <phoneticPr fontId="2"/>
  </si>
  <si>
    <t>窯業・土石製品製造業</t>
    <phoneticPr fontId="2"/>
  </si>
  <si>
    <t>鉄鋼業</t>
  </si>
  <si>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</si>
  <si>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</si>
  <si>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</si>
  <si>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</si>
  <si>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</si>
  <si>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電子部品・デバイス・電子回路製造業</t>
  </si>
  <si>
    <t>電気機械器具製造業</t>
  </si>
  <si>
    <t>情報通信機械器具製造業</t>
    <phoneticPr fontId="2"/>
  </si>
  <si>
    <t>輸送用機械器具製造業</t>
    <phoneticPr fontId="2"/>
  </si>
  <si>
    <t>その他の製造業</t>
    <phoneticPr fontId="2"/>
  </si>
  <si>
    <t>有無</t>
    <rPh sb="0" eb="2">
      <t>ウム</t>
    </rPh>
    <phoneticPr fontId="2"/>
  </si>
  <si>
    <t>あり</t>
    <phoneticPr fontId="2"/>
  </si>
  <si>
    <t>なし</t>
    <phoneticPr fontId="2"/>
  </si>
  <si>
    <t>参考Link</t>
  </si>
  <si>
    <t>該当年度の企業活動全体で売上高が最も高い業種(大分類)を選択。
分類の定義は参考Linkを参照。</t>
    <rPh sb="23" eb="26">
      <t>ダイブンルイ</t>
    </rPh>
    <rPh sb="32" eb="34">
      <t>ブンルイ</t>
    </rPh>
    <rPh sb="35" eb="37">
      <t>テイギ</t>
    </rPh>
    <rPh sb="38" eb="40">
      <t>サンコウ</t>
    </rPh>
    <rPh sb="45" eb="47">
      <t>サンショウ</t>
    </rPh>
    <phoneticPr fontId="2"/>
  </si>
  <si>
    <t>補助金申請時と同一の正式名称を記載。</t>
    <phoneticPr fontId="2"/>
  </si>
  <si>
    <t>事業化状況報告システムに登録されている番号を転記。</t>
    <phoneticPr fontId="2"/>
  </si>
  <si>
    <t>最低賃金＋30円以内で労働している従業者数</t>
    <phoneticPr fontId="2"/>
  </si>
  <si>
    <t>返済が不要な他の補助金の受給金額</t>
    <phoneticPr fontId="2"/>
  </si>
  <si>
    <t>「企業活動全体で一番売上高が高い事業」で選択した該当年度の売上高を記載。</t>
    <phoneticPr fontId="2"/>
  </si>
  <si>
    <t>「他の補助金の受給有無」で「あり」を選択した場合、その補助金の件数を記載してください
(事業再構築補助金を除く)。</t>
    <rPh sb="27" eb="30">
      <t>ホジョキン</t>
    </rPh>
    <rPh sb="31" eb="33">
      <t>ケンスウ</t>
    </rPh>
    <rPh sb="34" eb="36">
      <t>キサイ</t>
    </rPh>
    <rPh sb="53" eb="54">
      <t>ノゾ</t>
    </rPh>
    <phoneticPr fontId="2"/>
  </si>
  <si>
    <t>事業化状況報告システムに提出済み・今回提出する損益計算書に記載の金額を各年度ごとにそのまま転記。</t>
    <phoneticPr fontId="2"/>
  </si>
  <si>
    <t>税引き前当期純利益</t>
    <rPh sb="0" eb="2">
      <t>ゼイビ</t>
    </rPh>
    <rPh sb="3" eb="4">
      <t>マエ</t>
    </rPh>
    <rPh sb="4" eb="9">
      <t>トウキジュンリエキ</t>
    </rPh>
    <phoneticPr fontId="2"/>
  </si>
  <si>
    <t>事業化状況報告システムに提出済み・今回提出する貸借対照表に記載の金額を各年度ごとにそのまま転記。</t>
    <phoneticPr fontId="2"/>
  </si>
  <si>
    <t>補助対象事業以外の事業も含む全事業において、当該年度末時点における、事業所で働く全従業員の賃金の中で
最も低い金額(実績値)を記載。該当者が時間給でない従業者の場合は、時間給に換算して計算。
（時間給への換算方法）
最も賃金額が低い者の月給の基本給＋役付手当＋住宅手当＋交替手当 ＝（①）円
１日の所定労働時間数（　）時間×年間総労働日数（　）日÷１２＝１か月の所定労働時間数（②）時間
（①）÷（②）＝（事業場内最低賃金）円　　
最低賃金の対象となる賃金は、参考Linkを参照。</t>
    <rPh sb="40" eb="41">
      <t>ゼン</t>
    </rPh>
    <rPh sb="58" eb="61">
      <t>ジッセキチ</t>
    </rPh>
    <rPh sb="66" eb="69">
      <t>ガイトウシャ</t>
    </rPh>
    <rPh sb="97" eb="100">
      <t>ジカンキュウ</t>
    </rPh>
    <rPh sb="102" eb="106">
      <t>カンサンホウホウ</t>
    </rPh>
    <rPh sb="144" eb="145">
      <t>エン</t>
    </rPh>
    <rPh sb="159" eb="161">
      <t>ジカン</t>
    </rPh>
    <rPh sb="172" eb="173">
      <t>ニチ</t>
    </rPh>
    <rPh sb="191" eb="193">
      <t>ジカン</t>
    </rPh>
    <rPh sb="203" eb="207">
      <t>ジギョウジョウナイ</t>
    </rPh>
    <rPh sb="207" eb="211">
      <t>サイテイチンギン</t>
    </rPh>
    <rPh sb="216" eb="220">
      <t>サイテイチンギン</t>
    </rPh>
    <rPh sb="221" eb="223">
      <t>タイショウ</t>
    </rPh>
    <rPh sb="226" eb="228">
      <t>チンギン</t>
    </rPh>
    <rPh sb="230" eb="232">
      <t>サンコウ</t>
    </rPh>
    <rPh sb="237" eb="239">
      <t>サンショウ</t>
    </rPh>
    <phoneticPr fontId="2"/>
  </si>
  <si>
    <t>補助対象事業以外の事業も含む全事業において、当該年度末時点における、上記「事業場内最低賃金」＋30円以内で労働している従業者数を記載。</t>
    <rPh sb="34" eb="36">
      <t>ジョウキ</t>
    </rPh>
    <rPh sb="64" eb="66">
      <t>キサイ</t>
    </rPh>
    <phoneticPr fontId="2"/>
  </si>
  <si>
    <t>事業化状況報告システムの原価算出表のC.労務費を算出時に使用した、当該年度における補助対象事業の
常勤従業員数を記載。他事業と兼務している従業員数は、実際の稼働時間をベースに記入。
例）3人が補助対象事業の業務に関して50%稼働した場合 3人月×50%×12ヶ月=18人月</t>
    <rPh sb="20" eb="22">
      <t>ロウム</t>
    </rPh>
    <rPh sb="24" eb="27">
      <t>サンシュツジ</t>
    </rPh>
    <rPh sb="28" eb="30">
      <t>シヨウ</t>
    </rPh>
    <rPh sb="56" eb="58">
      <t>キサイ</t>
    </rPh>
    <phoneticPr fontId="2"/>
  </si>
  <si>
    <t>当該年度末時点における、補助対象事業以外の事業も含む、全事業における無期雇用の正社員数を記載。</t>
    <rPh sb="34" eb="38">
      <t>ムキコヨウ</t>
    </rPh>
    <rPh sb="44" eb="46">
      <t>キサイ</t>
    </rPh>
    <phoneticPr fontId="2"/>
  </si>
  <si>
    <t>「他の補助金の受給有無」で「あり」を選択した場合、「返済が不要な」他補助金の各年度の受給金額の合計を記載
(事業再構築補助金を除く)。 但し、「返済が不要な」他の補助金を受給していない場合は、「0」と記載。</t>
    <phoneticPr fontId="2"/>
  </si>
  <si>
    <t>　1. 入力情報：希望的数値ではなく、実績に基づいた数値を入力してください。</t>
    <rPh sb="6" eb="8">
      <t>ジョウホウ</t>
    </rPh>
    <phoneticPr fontId="2"/>
  </si>
  <si>
    <t>　※項目別の注意事項、記入例は「注意事項・記入例」シートをご確認ください。</t>
    <phoneticPr fontId="2"/>
  </si>
  <si>
    <t>該当年度に事業再構築補助金以外の他の補助金を受給し、損益計算書(P/L)に計上している場合は、「あり」を選択。
他の補助金として、経済産業省だけではなく、他省庁や地方自治体から交付されているものを含む。</t>
    <rPh sb="13" eb="15">
      <t>イガイ</t>
    </rPh>
    <rPh sb="37" eb="39">
      <t>ケイジョウ</t>
    </rPh>
    <rPh sb="65" eb="70">
      <t>ケイザイサンギョウショウ</t>
    </rPh>
    <rPh sb="77" eb="80">
      <t>タショウチョウ</t>
    </rPh>
    <rPh sb="81" eb="86">
      <t>チホウジチタイ</t>
    </rPh>
    <rPh sb="88" eb="90">
      <t>コウフ</t>
    </rPh>
    <rPh sb="98" eb="99">
      <t>フク</t>
    </rPh>
    <phoneticPr fontId="2"/>
  </si>
  <si>
    <t>製造業</t>
    <rPh sb="0" eb="3">
      <t>セイゾウギョウ</t>
    </rPh>
    <phoneticPr fontId="2"/>
  </si>
  <si>
    <t>食料品製造業</t>
    <rPh sb="0" eb="6">
      <t>ショクリョウヒンセイゾウギョウ</t>
    </rPh>
    <phoneticPr fontId="2"/>
  </si>
  <si>
    <t>　1. 提出先：Excelファイルは、事業化状況報告システムの「追加報告用エクセルデータの登録」欄より提出してください。</t>
    <rPh sb="48" eb="49">
      <t>ラン</t>
    </rPh>
    <phoneticPr fontId="2"/>
  </si>
  <si>
    <t>　1. 提出先：Excelファイルは、事業化状況報告システムの「追加報告用エクセルデータの登録」欄より提出してください。</t>
    <phoneticPr fontId="2"/>
  </si>
  <si>
    <t>事業化状況報告システムから、該当年月を転記。「YYYY/MM」の形式で記載。(例：2022年12月の場合→2022/12)</t>
    <rPh sb="35" eb="3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</si>
</sst>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
    <numFmt numFmtId="177" formatCode="yyyy/m"/>
  </numFmts>
  <fonts count="10">
    <font>
      <sz val="11"/>
      <color theme="1"/>
      <name val="Yu Gothic"/>
      <family val="2"/>
      <scheme val="minor"/>
    </font>
    <font>
      <sz val="11"/>
      <color theme="1"/>
      <name val="Yu Gothic"/>
      <family val="2"/>
      <scheme val="minor"/>
    </font>
    <font>
      <sz val="6"/>
      <name val="Yu Gothic"/>
      <family val="3"/>
      <charset val="128"/>
      <scheme val="minor"/>
    </font>
    <font>
      <sz val="11"/>
      <color theme="1"/>
      <name val="Meiryo UI"/>
      <family val="3"/>
      <charset val="128"/>
    </font>
    <font>
      <sz val="11"/>
      <color theme="0"/>
      <name val="Meiryo UI"/>
      <family val="3"/>
      <charset val="128"/>
    </font>
    <font>
      <b/>
      <sz val="11"/>
      <color theme="1"/>
      <name val="Meiryo UI"/>
      <family val="3"/>
      <charset val="128"/>
    </font>
    <font>
      <b/>
      <u/>
      <sz val="11"/>
      <color theme="1"/>
      <name val="Meiryo UI"/>
      <family val="3"/>
      <charset val="128"/>
    </font>
    <font>
      <u/>
      <sz val="11"/>
      <color theme="10"/>
      <name val="Yu Gothic"/>
      <family val="2"/>
      <scheme val="minor"/>
    </font>
    <font>
      <u/>
      <sz val="11"/>
      <color theme="10"/>
      <name val="Meiryo UI"/>
      <family val="3"/>
      <charset val="128"/>
    </font>
    <font>
      <sz val="11"/>
      <name val="Meiryo UI"/>
      <family val="3"/>
      <charset val="128"/>
    </font>
  </fonts>
  <fills count="7">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top style="hair">
        <color auto="1"/>
      </top>
      <bottom/>
      <diagonal/>
    </border>
    <border>
      <left/>
      <right style="medium">
        <color indexed="64"/>
      </right>
      <top/>
      <bottom style="hair">
        <color auto="1"/>
      </bottom>
      <diagonal/>
    </border>
    <border>
      <left/>
      <right style="medium">
        <color indexed="64"/>
      </right>
      <top style="hair">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7" fillId="0" borderId="0" applyNumberFormat="0" applyFill="0" applyBorder="0" applyAlignment="0" applyProtection="0"/>
  </cellStyleXfs>
  <cellXfs count="112">
    <xf numFmtId="0" fontId="0" fillId="0" borderId="0" xfId="0"/>
    <xf numFmtId="0" fontId="3" fillId="0" borderId="0" xfId="0" applyFont="1"/>
    <xf numFmtId="0" fontId="4" fillId="2" borderId="0" xfId="0" applyFont="1" applyFill="1"/>
    <xf numFmtId="0" fontId="3" fillId="3" borderId="0" xfId="0" applyFont="1" applyFill="1"/>
    <xf numFmtId="0" fontId="5" fillId="0" borderId="0" xfId="0" applyFont="1"/>
    <xf numFmtId="0" fontId="3" fillId="0" borderId="0" xfId="0" applyFont="1" applyAlignment="1">
      <alignment vertical="top"/>
    </xf>
    <xf numFmtId="0" fontId="3" fillId="0" borderId="0" xfId="0" applyFont="1" applyAlignment="1">
      <alignment vertical="top" wrapText="1"/>
    </xf>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0" fillId="0" borderId="0" xfId="0" applyAlignment="1">
      <alignment wrapText="1"/>
    </xf>
    <xf numFmtId="0" fontId="4" fillId="2" borderId="0" xfId="0" applyFont="1" applyFill="1" applyAlignment="1">
      <alignment horizontal="center"/>
    </xf>
    <xf numFmtId="14" fontId="4" fillId="2" borderId="0" xfId="0" applyNumberFormat="1" applyFont="1" applyFill="1" applyAlignment="1">
      <alignment horizontal="center"/>
    </xf>
    <xf numFmtId="0" fontId="3" fillId="3" borderId="9" xfId="0" applyFont="1" applyFill="1" applyBorder="1"/>
    <xf numFmtId="0" fontId="3" fillId="3" borderId="0" xfId="0" applyFont="1" applyFill="1" applyAlignment="1">
      <alignment vertical="top"/>
    </xf>
    <xf numFmtId="0" fontId="3" fillId="3" borderId="9" xfId="0" applyFont="1" applyFill="1" applyBorder="1" applyAlignment="1">
      <alignment vertical="top"/>
    </xf>
    <xf numFmtId="0" fontId="3" fillId="3" borderId="11" xfId="0" applyFont="1" applyFill="1" applyBorder="1"/>
    <xf numFmtId="0" fontId="3" fillId="3" borderId="13" xfId="0" applyFont="1" applyFill="1" applyBorder="1"/>
    <xf numFmtId="0" fontId="3" fillId="0" borderId="13" xfId="0" applyFont="1" applyBorder="1"/>
    <xf numFmtId="0" fontId="3" fillId="3" borderId="15" xfId="0" applyFont="1" applyFill="1" applyBorder="1"/>
    <xf numFmtId="0" fontId="3" fillId="0" borderId="17" xfId="0" applyFont="1" applyBorder="1"/>
    <xf numFmtId="6" fontId="3" fillId="0" borderId="17" xfId="1" applyNumberFormat="1" applyFont="1" applyBorder="1" applyAlignment="1"/>
    <xf numFmtId="0" fontId="3" fillId="3" borderId="17" xfId="0" applyFont="1" applyFill="1" applyBorder="1" applyAlignment="1">
      <alignment vertical="top"/>
    </xf>
    <xf numFmtId="0" fontId="4" fillId="4" borderId="0" xfId="0" applyFont="1" applyFill="1"/>
    <xf numFmtId="0" fontId="3" fillId="0" borderId="19" xfId="0" applyFont="1" applyBorder="1"/>
    <xf numFmtId="0" fontId="3" fillId="0" borderId="14" xfId="0" applyFont="1" applyBorder="1"/>
    <xf numFmtId="0" fontId="3" fillId="0" borderId="20" xfId="0" applyFont="1" applyBorder="1"/>
    <xf numFmtId="0" fontId="3" fillId="3" borderId="21" xfId="0" applyFont="1" applyFill="1" applyBorder="1"/>
    <xf numFmtId="0" fontId="6" fillId="5" borderId="0" xfId="0" applyFont="1" applyFill="1" applyAlignment="1">
      <alignment vertical="top"/>
    </xf>
    <xf numFmtId="0" fontId="3" fillId="5" borderId="0" xfId="0" applyFont="1" applyFill="1" applyAlignment="1">
      <alignment vertical="top" wrapText="1"/>
    </xf>
    <xf numFmtId="0" fontId="3" fillId="5" borderId="0" xfId="0" applyFont="1" applyFill="1"/>
    <xf numFmtId="0" fontId="3" fillId="5" borderId="0" xfId="0" applyFont="1" applyFill="1" applyAlignment="1">
      <alignment vertical="top"/>
    </xf>
    <xf numFmtId="176" fontId="4" fillId="0" borderId="0" xfId="0" applyNumberFormat="1" applyFont="1"/>
    <xf numFmtId="0" fontId="6" fillId="0" borderId="0" xfId="0" applyFont="1" applyAlignment="1">
      <alignment vertical="top"/>
    </xf>
    <xf numFmtId="0" fontId="8" fillId="0" borderId="0" xfId="2" applyFont="1" applyFill="1" applyAlignment="1">
      <alignment vertical="top"/>
    </xf>
    <xf numFmtId="0" fontId="3" fillId="3" borderId="23" xfId="0" applyFont="1" applyFill="1" applyBorder="1"/>
    <xf numFmtId="6" fontId="3" fillId="0" borderId="17" xfId="1" applyNumberFormat="1" applyFont="1" applyFill="1" applyBorder="1" applyAlignment="1" applyProtection="1">
      <protection locked="0"/>
    </xf>
    <xf numFmtId="6" fontId="3" fillId="0" borderId="13" xfId="1" applyNumberFormat="1" applyFont="1" applyFill="1" applyBorder="1" applyAlignment="1" applyProtection="1">
      <protection locked="0"/>
    </xf>
    <xf numFmtId="6" fontId="3" fillId="0" borderId="15" xfId="1" applyNumberFormat="1" applyFont="1" applyFill="1" applyBorder="1" applyAlignment="1" applyProtection="1">
      <protection locked="0"/>
    </xf>
    <xf numFmtId="6" fontId="3" fillId="0" borderId="11" xfId="1" applyNumberFormat="1" applyFont="1" applyFill="1" applyBorder="1" applyAlignment="1" applyProtection="1">
      <protection locked="0"/>
    </xf>
    <xf numFmtId="38" fontId="3" fillId="0" borderId="11" xfId="1" applyFont="1" applyFill="1" applyBorder="1" applyAlignment="1" applyProtection="1">
      <protection locked="0"/>
    </xf>
    <xf numFmtId="38" fontId="3" fillId="0" borderId="13" xfId="1" applyFont="1" applyFill="1" applyBorder="1" applyAlignment="1" applyProtection="1">
      <protection locked="0"/>
    </xf>
    <xf numFmtId="38" fontId="3" fillId="0" borderId="15" xfId="1" applyFont="1" applyFill="1" applyBorder="1" applyAlignment="1" applyProtection="1">
      <protection locked="0"/>
    </xf>
    <xf numFmtId="0" fontId="3" fillId="0" borderId="11" xfId="0" applyFont="1" applyBorder="1" applyProtection="1">
      <protection locked="0"/>
    </xf>
    <xf numFmtId="0" fontId="0" fillId="6" borderId="0" xfId="0" applyFill="1"/>
    <xf numFmtId="40" fontId="3" fillId="0" borderId="13" xfId="1" applyNumberFormat="1" applyFont="1" applyFill="1" applyBorder="1" applyAlignment="1" applyProtection="1">
      <protection locked="0"/>
    </xf>
    <xf numFmtId="40" fontId="3" fillId="0" borderId="15" xfId="1" applyNumberFormat="1" applyFont="1" applyFill="1" applyBorder="1" applyAlignment="1" applyProtection="1">
      <protection locked="0"/>
    </xf>
    <xf numFmtId="0" fontId="8" fillId="0" borderId="0" xfId="2" applyFont="1" applyAlignment="1">
      <alignment vertical="top"/>
    </xf>
    <xf numFmtId="40" fontId="3" fillId="0" borderId="18" xfId="1" applyNumberFormat="1" applyFont="1" applyFill="1" applyBorder="1" applyAlignment="1" applyProtection="1">
      <protection locked="0"/>
    </xf>
    <xf numFmtId="0" fontId="3" fillId="0" borderId="4" xfId="0" applyFont="1" applyBorder="1" applyAlignment="1">
      <alignment vertical="top"/>
    </xf>
    <xf numFmtId="0" fontId="0" fillId="0" borderId="0" xfId="0" applyAlignment="1">
      <alignment vertical="top"/>
    </xf>
    <xf numFmtId="0" fontId="4" fillId="0" borderId="0" xfId="0" applyFont="1"/>
    <xf numFmtId="0" fontId="9" fillId="0" borderId="0" xfId="0" applyFont="1"/>
    <xf numFmtId="0" fontId="9" fillId="5" borderId="0" xfId="0" applyFont="1" applyFill="1" applyAlignment="1">
      <alignment horizontal="left" vertical="top"/>
    </xf>
    <xf numFmtId="0" fontId="9" fillId="0" borderId="5" xfId="0" applyFont="1" applyBorder="1"/>
    <xf numFmtId="0" fontId="9" fillId="3" borderId="0" xfId="0" applyFont="1" applyFill="1"/>
    <xf numFmtId="0" fontId="9" fillId="0" borderId="17" xfId="0" applyFont="1" applyBorder="1"/>
    <xf numFmtId="0" fontId="9" fillId="0" borderId="13" xfId="0" applyFont="1" applyBorder="1"/>
    <xf numFmtId="0" fontId="9" fillId="0" borderId="18" xfId="0" applyFont="1" applyBorder="1"/>
    <xf numFmtId="0" fontId="9" fillId="3" borderId="0" xfId="0" applyFont="1" applyFill="1" applyAlignment="1">
      <alignment vertical="top"/>
    </xf>
    <xf numFmtId="0" fontId="9" fillId="3" borderId="13" xfId="0" applyFont="1" applyFill="1" applyBorder="1"/>
    <xf numFmtId="6" fontId="9" fillId="0" borderId="13" xfId="1" applyNumberFormat="1" applyFont="1" applyBorder="1" applyAlignment="1"/>
    <xf numFmtId="0" fontId="9" fillId="3" borderId="15" xfId="0" applyFont="1" applyFill="1" applyBorder="1" applyAlignment="1">
      <alignment vertical="top"/>
    </xf>
    <xf numFmtId="0" fontId="9" fillId="0" borderId="15" xfId="0" applyFont="1" applyBorder="1"/>
    <xf numFmtId="6" fontId="9" fillId="0" borderId="15" xfId="1" applyNumberFormat="1" applyFont="1" applyBorder="1" applyAlignment="1"/>
    <xf numFmtId="0" fontId="9" fillId="3" borderId="9" xfId="0" applyFont="1" applyFill="1" applyBorder="1" applyAlignment="1">
      <alignment vertical="top"/>
    </xf>
    <xf numFmtId="0" fontId="9" fillId="3" borderId="11" xfId="0" applyFont="1" applyFill="1" applyBorder="1" applyAlignment="1">
      <alignment vertical="top"/>
    </xf>
    <xf numFmtId="0" fontId="9" fillId="0" borderId="11" xfId="0" applyFont="1" applyBorder="1"/>
    <xf numFmtId="6" fontId="9" fillId="0" borderId="11" xfId="1" applyNumberFormat="1" applyFont="1" applyBorder="1" applyAlignment="1"/>
    <xf numFmtId="0" fontId="9" fillId="0" borderId="10" xfId="0" applyFont="1" applyBorder="1"/>
    <xf numFmtId="0" fontId="9" fillId="0" borderId="9" xfId="0" applyFont="1" applyBorder="1"/>
    <xf numFmtId="0" fontId="9" fillId="3" borderId="13" xfId="0" applyFont="1" applyFill="1" applyBorder="1" applyAlignment="1">
      <alignment vertical="top"/>
    </xf>
    <xf numFmtId="6" fontId="9" fillId="0" borderId="18" xfId="1" applyNumberFormat="1" applyFont="1" applyBorder="1" applyAlignment="1"/>
    <xf numFmtId="0" fontId="9" fillId="3" borderId="21" xfId="0" applyFont="1" applyFill="1" applyBorder="1" applyAlignment="1">
      <alignment vertical="top"/>
    </xf>
    <xf numFmtId="0" fontId="9" fillId="0" borderId="15" xfId="0" applyFont="1" applyBorder="1" applyAlignment="1">
      <alignment vertical="top"/>
    </xf>
    <xf numFmtId="6" fontId="9" fillId="0" borderId="21" xfId="1" applyNumberFormat="1" applyFont="1" applyBorder="1" applyAlignment="1">
      <alignment vertical="top"/>
    </xf>
    <xf numFmtId="0" fontId="9" fillId="0" borderId="22" xfId="0" applyFont="1" applyBorder="1" applyAlignment="1">
      <alignment vertical="top"/>
    </xf>
    <xf numFmtId="0" fontId="9" fillId="0" borderId="21" xfId="0" applyFont="1" applyBorder="1" applyAlignment="1">
      <alignment vertical="top" wrapText="1"/>
    </xf>
    <xf numFmtId="0" fontId="9" fillId="0" borderId="11" xfId="0" applyFont="1" applyBorder="1" applyAlignment="1">
      <alignment vertical="top"/>
    </xf>
    <xf numFmtId="38" fontId="9" fillId="0" borderId="11" xfId="1" applyFont="1" applyBorder="1" applyAlignment="1">
      <alignment vertical="top"/>
    </xf>
    <xf numFmtId="0" fontId="9" fillId="0" borderId="12" xfId="0" applyFont="1" applyBorder="1" applyAlignment="1">
      <alignment vertical="top"/>
    </xf>
    <xf numFmtId="0" fontId="9" fillId="0" borderId="11" xfId="0" applyFont="1" applyBorder="1" applyAlignment="1">
      <alignment vertical="top" wrapText="1"/>
    </xf>
    <xf numFmtId="0" fontId="9" fillId="0" borderId="13" xfId="0" applyFont="1" applyBorder="1" applyAlignment="1">
      <alignment vertical="top"/>
    </xf>
    <xf numFmtId="38" fontId="9" fillId="0" borderId="13" xfId="1" applyFont="1" applyBorder="1" applyAlignment="1">
      <alignment vertical="top"/>
    </xf>
    <xf numFmtId="0" fontId="9" fillId="0" borderId="14" xfId="0" applyFont="1" applyBorder="1" applyAlignment="1">
      <alignment vertical="top"/>
    </xf>
    <xf numFmtId="0" fontId="9" fillId="0" borderId="13" xfId="0" applyFont="1" applyBorder="1" applyAlignment="1">
      <alignment vertical="top" wrapText="1"/>
    </xf>
    <xf numFmtId="38" fontId="9" fillId="0" borderId="15" xfId="1" applyFont="1" applyBorder="1" applyAlignment="1">
      <alignment vertical="top"/>
    </xf>
    <xf numFmtId="0" fontId="9" fillId="0" borderId="16" xfId="0" applyFont="1" applyBorder="1" applyAlignment="1">
      <alignment vertical="top"/>
    </xf>
    <xf numFmtId="0" fontId="9" fillId="0" borderId="15" xfId="0" applyFont="1" applyBorder="1" applyAlignment="1">
      <alignment vertical="top" wrapText="1"/>
    </xf>
    <xf numFmtId="6" fontId="9" fillId="0" borderId="13" xfId="1" applyNumberFormat="1" applyFont="1" applyBorder="1" applyAlignment="1">
      <alignment vertical="top"/>
    </xf>
    <xf numFmtId="0" fontId="9" fillId="0" borderId="13" xfId="0" applyFont="1" applyFill="1" applyBorder="1" applyAlignment="1">
      <alignment vertical="top" wrapText="1"/>
    </xf>
    <xf numFmtId="0" fontId="9" fillId="3" borderId="18" xfId="0" applyFont="1" applyFill="1" applyBorder="1" applyAlignment="1">
      <alignment horizontal="left" vertical="top"/>
    </xf>
    <xf numFmtId="0" fontId="9" fillId="0" borderId="18" xfId="0" applyFont="1" applyBorder="1" applyAlignment="1">
      <alignment vertical="top"/>
    </xf>
    <xf numFmtId="38" fontId="9" fillId="0" borderId="18" xfId="1" applyFont="1" applyBorder="1" applyAlignment="1">
      <alignment vertical="top"/>
    </xf>
    <xf numFmtId="0" fontId="9" fillId="0" borderId="20" xfId="0" applyFont="1" applyBorder="1" applyAlignment="1">
      <alignment vertical="top"/>
    </xf>
    <xf numFmtId="0" fontId="9" fillId="0" borderId="18" xfId="0" applyFont="1" applyBorder="1" applyAlignment="1">
      <alignment vertical="top" wrapText="1"/>
    </xf>
    <xf numFmtId="6" fontId="9" fillId="0" borderId="15" xfId="1" applyNumberFormat="1" applyFont="1" applyBorder="1" applyAlignment="1">
      <alignment vertical="top"/>
    </xf>
    <xf numFmtId="38" fontId="9" fillId="0" borderId="13" xfId="1" applyFont="1" applyFill="1" applyBorder="1" applyAlignment="1" applyProtection="1">
      <alignment vertical="top"/>
      <protection locked="0"/>
    </xf>
    <xf numFmtId="0" fontId="9" fillId="3" borderId="23" xfId="0" applyFont="1" applyFill="1" applyBorder="1" applyAlignment="1">
      <alignment vertical="top"/>
    </xf>
    <xf numFmtId="0" fontId="9" fillId="3" borderId="17" xfId="0" applyFont="1" applyFill="1" applyBorder="1"/>
    <xf numFmtId="0" fontId="9" fillId="3" borderId="15" xfId="0" applyFont="1" applyFill="1" applyBorder="1"/>
    <xf numFmtId="0" fontId="9" fillId="3" borderId="11" xfId="0" applyFont="1" applyFill="1" applyBorder="1"/>
    <xf numFmtId="0" fontId="9" fillId="3" borderId="18" xfId="0" applyFont="1" applyFill="1" applyBorder="1"/>
    <xf numFmtId="0" fontId="9" fillId="0" borderId="0" xfId="0" applyFont="1" applyAlignment="1">
      <alignment horizontal="left" vertical="top"/>
    </xf>
    <xf numFmtId="177" fontId="3" fillId="0" borderId="15" xfId="0" applyNumberFormat="1" applyFont="1" applyBorder="1" applyProtection="1">
      <protection locked="0"/>
    </xf>
    <xf numFmtId="177" fontId="3" fillId="0" borderId="18" xfId="0" applyNumberFormat="1" applyFont="1" applyBorder="1"/>
    <xf numFmtId="49" fontId="3" fillId="0" borderId="13" xfId="0" applyNumberFormat="1" applyFont="1" applyBorder="1" applyProtection="1">
      <protection locked="0"/>
    </xf>
  </cellXfs>
  <cellStyles count="3">
    <cellStyle name="Comma [0]" xfId="1" builtinId="6"/>
    <cellStyle name="Hyperlink" xfId="2" builtinId="8"/>
    <cellStyle name="Normal" xfId="0" builtinId="0"/>
  </cellStyles>
  <dxfs count="15">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theme="7" tint="0.3999450666829432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7" tint="0.59996337778862885"/>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35</xdr:row>
      <xdr:rowOff>0</xdr:rowOff>
    </xdr:from>
    <xdr:to>
      <xdr:col>10</xdr:col>
      <xdr:colOff>304800</xdr:colOff>
      <xdr:row>35</xdr:row>
      <xdr:rowOff>302473</xdr:rowOff>
    </xdr:to>
    <xdr:sp macro="" textlink="">
      <xdr:nvSpPr>
        <xdr:cNvPr id="1026" name="AutoShape 2">
          <a:extLst>
            <a:ext uri="{FF2B5EF4-FFF2-40B4-BE49-F238E27FC236}">
              <a16:creationId xmlns:a16="http://schemas.microsoft.com/office/drawing/2014/main" id="{47C83D14-C1F9-A699-30AD-66B6905530CA}"/>
            </a:ext>
          </a:extLst>
        </xdr:cNvPr>
        <xdr:cNvSpPr>
          <a:spLocks noChangeAspect="1" noChangeArrowheads="1"/>
        </xdr:cNvSpPr>
      </xdr:nvSpPr>
      <xdr:spPr bwMode="auto">
        <a:xfrm>
          <a:off x="19872960" y="688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www2/topics/seido/kijunkyoku/minimum/minimum-12.htm" TargetMode="External"/><Relationship Id="rId1" Type="http://schemas.openxmlformats.org/officeDocument/2006/relationships/hyperlink" Target="https://www.soumu.go.jp/toukei_toukatsu/index/seido/sangyo/02toukatsu01_03000044.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45E3-947F-490D-9741-E7B250E11EDB}">
  <dimension ref="B2:Q62"/>
  <sheetViews>
    <sheetView showGridLines="0" zoomScaleNormal="100" zoomScaleSheetLayoutView="130" workbookViewId="0">
      <pane xSplit="4" topLeftCell="E1" activePane="topRight" state="frozen"/>
      <selection pane="topRight"/>
    </sheetView>
  </sheetViews>
  <sheetFormatPr defaultColWidth="8.69921875" defaultRowHeight="18"/>
  <cols>
    <col min="1" max="1" width="1.09765625" style="1" customWidth="1"/>
    <col min="2" max="2" width="1.5" style="1" customWidth="1"/>
    <col min="3" max="3" width="21.09765625" style="1" customWidth="1"/>
    <col min="4" max="4" width="39" style="1" customWidth="1"/>
    <col min="5" max="5" width="5.69921875" style="1" customWidth="1"/>
    <col min="6" max="6" width="25" style="1" customWidth="1"/>
    <col min="7" max="7" width="1.5" style="1" customWidth="1"/>
    <col min="8" max="8" width="89.69921875" style="1" customWidth="1"/>
    <col min="18" max="16384" width="8.69921875" style="1"/>
  </cols>
  <sheetData>
    <row r="2" spans="2:17">
      <c r="C2" s="33" t="s">
        <v>0</v>
      </c>
      <c r="D2" s="34"/>
      <c r="E2" s="35"/>
      <c r="F2" s="35"/>
      <c r="G2" s="35"/>
      <c r="H2" s="35"/>
    </row>
    <row r="3" spans="2:17">
      <c r="C3" s="36" t="s">
        <v>222</v>
      </c>
      <c r="D3" s="34"/>
      <c r="E3" s="35"/>
      <c r="F3" s="35"/>
      <c r="G3" s="35"/>
      <c r="H3" s="35"/>
    </row>
    <row r="4" spans="2:17">
      <c r="C4" s="36" t="s">
        <v>1</v>
      </c>
      <c r="D4" s="34"/>
      <c r="E4" s="35"/>
      <c r="F4" s="35"/>
      <c r="G4" s="35"/>
      <c r="H4" s="35"/>
    </row>
    <row r="5" spans="2:17">
      <c r="C5" s="36" t="s">
        <v>2</v>
      </c>
      <c r="D5" s="34"/>
      <c r="E5" s="35"/>
      <c r="F5" s="35"/>
      <c r="G5" s="35"/>
      <c r="H5" s="35"/>
    </row>
    <row r="6" spans="2:17">
      <c r="C6" s="36"/>
      <c r="D6" s="34"/>
      <c r="E6" s="35"/>
      <c r="F6" s="35"/>
      <c r="G6" s="35"/>
      <c r="H6" s="35"/>
    </row>
    <row r="7" spans="2:17">
      <c r="C7" s="33" t="s">
        <v>3</v>
      </c>
      <c r="D7" s="34"/>
      <c r="E7" s="35"/>
      <c r="F7" s="35"/>
      <c r="G7" s="35"/>
      <c r="H7" s="35"/>
    </row>
    <row r="8" spans="2:17" ht="15">
      <c r="C8" s="58" t="s">
        <v>217</v>
      </c>
      <c r="D8" s="34"/>
      <c r="E8" s="35"/>
      <c r="F8" s="35"/>
      <c r="G8" s="35"/>
      <c r="H8" s="35"/>
      <c r="I8" s="1"/>
      <c r="J8" s="1"/>
      <c r="K8" s="1"/>
      <c r="L8" s="1"/>
      <c r="M8" s="1"/>
      <c r="N8" s="1"/>
      <c r="O8" s="1"/>
      <c r="P8" s="1"/>
      <c r="Q8" s="1"/>
    </row>
    <row r="9" spans="2:17">
      <c r="C9" s="36" t="s">
        <v>4</v>
      </c>
      <c r="D9" s="36"/>
      <c r="E9" s="35"/>
      <c r="F9" s="35"/>
      <c r="G9" s="35"/>
      <c r="H9" s="35"/>
    </row>
    <row r="10" spans="2:17">
      <c r="C10" s="36" t="s">
        <v>5</v>
      </c>
      <c r="D10" s="34"/>
      <c r="E10" s="35"/>
      <c r="F10" s="35"/>
      <c r="G10" s="35"/>
      <c r="H10" s="35"/>
    </row>
    <row r="11" spans="2:17">
      <c r="C11" s="36" t="s">
        <v>6</v>
      </c>
      <c r="D11" s="34"/>
      <c r="E11" s="35"/>
      <c r="F11" s="35"/>
      <c r="G11" s="35"/>
      <c r="H11" s="35"/>
    </row>
    <row r="12" spans="2:17">
      <c r="C12" s="5"/>
      <c r="D12" s="6"/>
    </row>
    <row r="13" spans="2:17">
      <c r="F13" s="28" t="s">
        <v>7</v>
      </c>
      <c r="H13" s="28" t="s">
        <v>8</v>
      </c>
    </row>
    <row r="14" spans="2:17" ht="6" customHeight="1" thickBot="1">
      <c r="C14" s="5"/>
      <c r="D14" s="6"/>
    </row>
    <row r="15" spans="2:17" ht="7.95" customHeight="1">
      <c r="B15" s="7"/>
      <c r="C15" s="8"/>
      <c r="D15" s="8"/>
      <c r="E15" s="8"/>
      <c r="F15" s="8"/>
      <c r="G15" s="9"/>
    </row>
    <row r="16" spans="2:17">
      <c r="B16" s="10"/>
      <c r="C16" s="4" t="s">
        <v>9</v>
      </c>
      <c r="G16" s="11"/>
    </row>
    <row r="17" spans="2:8">
      <c r="B17" s="10"/>
      <c r="C17" s="3" t="s">
        <v>10</v>
      </c>
      <c r="D17" s="3"/>
      <c r="E17" s="3"/>
      <c r="F17" s="25" t="s">
        <v>11</v>
      </c>
      <c r="G17" s="29"/>
      <c r="H17" s="25" t="s">
        <v>203</v>
      </c>
    </row>
    <row r="18" spans="2:8">
      <c r="B18" s="10"/>
      <c r="C18" s="3" t="s">
        <v>12</v>
      </c>
      <c r="D18" s="3"/>
      <c r="E18" s="3"/>
      <c r="F18" s="23" t="s">
        <v>13</v>
      </c>
      <c r="G18" s="30"/>
      <c r="H18" s="62" t="s">
        <v>204</v>
      </c>
    </row>
    <row r="19" spans="2:8">
      <c r="B19" s="10"/>
      <c r="C19" s="3" t="s">
        <v>14</v>
      </c>
      <c r="D19" s="3"/>
      <c r="E19" s="3"/>
      <c r="F19" s="110">
        <v>44896</v>
      </c>
      <c r="G19" s="31"/>
      <c r="H19" s="63" t="s">
        <v>224</v>
      </c>
    </row>
    <row r="20" spans="2:8">
      <c r="B20" s="10"/>
      <c r="G20" s="11"/>
      <c r="H20" s="57"/>
    </row>
    <row r="21" spans="2:8">
      <c r="B21" s="10"/>
      <c r="C21" s="4" t="s">
        <v>15</v>
      </c>
      <c r="E21" s="2" t="s">
        <v>16</v>
      </c>
      <c r="F21" s="16" t="s">
        <v>17</v>
      </c>
      <c r="G21" s="11"/>
      <c r="H21" s="57"/>
    </row>
    <row r="22" spans="2:8">
      <c r="B22" s="10"/>
      <c r="C22" s="4"/>
      <c r="E22" s="2"/>
      <c r="F22" s="17" t="str">
        <f>IF($F$19="","","("&amp;YEAR(F60)&amp;"年"&amp;MONTH(F60)&amp;"月～"&amp;YEAR(F61)&amp;"年"&amp;MONTH(F61)&amp;"月)")</f>
        <v>(2022年1月～2022年12月)</v>
      </c>
      <c r="G22" s="11"/>
      <c r="H22" s="57" t="s">
        <v>18</v>
      </c>
    </row>
    <row r="23" spans="2:8" ht="18.600000000000001" customHeight="1">
      <c r="B23" s="10"/>
      <c r="C23" s="19" t="s">
        <v>19</v>
      </c>
      <c r="D23" s="27" t="s">
        <v>20</v>
      </c>
      <c r="E23" s="25" t="s">
        <v>21</v>
      </c>
      <c r="F23" s="26">
        <v>150000000</v>
      </c>
      <c r="G23" s="11"/>
      <c r="H23" s="57" t="s">
        <v>209</v>
      </c>
    </row>
    <row r="24" spans="2:8" ht="18.600000000000001" customHeight="1">
      <c r="B24" s="10"/>
      <c r="C24" s="64" t="s">
        <v>22</v>
      </c>
      <c r="D24" s="65" t="s">
        <v>23</v>
      </c>
      <c r="E24" s="62" t="s">
        <v>21</v>
      </c>
      <c r="F24" s="66">
        <v>3000000</v>
      </c>
      <c r="G24" s="59"/>
      <c r="H24" s="57"/>
    </row>
    <row r="25" spans="2:8" ht="18.600000000000001" customHeight="1">
      <c r="B25" s="10"/>
      <c r="C25" s="64"/>
      <c r="D25" s="65" t="s">
        <v>24</v>
      </c>
      <c r="E25" s="62" t="s">
        <v>21</v>
      </c>
      <c r="F25" s="66">
        <v>3000000</v>
      </c>
      <c r="G25" s="59"/>
      <c r="H25" s="57"/>
    </row>
    <row r="26" spans="2:8" ht="18.600000000000001" customHeight="1">
      <c r="B26" s="10"/>
      <c r="C26" s="64"/>
      <c r="D26" s="65" t="s">
        <v>25</v>
      </c>
      <c r="E26" s="62" t="s">
        <v>21</v>
      </c>
      <c r="F26" s="66">
        <v>3000000</v>
      </c>
      <c r="G26" s="59"/>
      <c r="H26" s="57"/>
    </row>
    <row r="27" spans="2:8" ht="18.600000000000001" customHeight="1">
      <c r="B27" s="10"/>
      <c r="C27" s="64"/>
      <c r="D27" s="67" t="s">
        <v>210</v>
      </c>
      <c r="E27" s="68" t="s">
        <v>21</v>
      </c>
      <c r="F27" s="69">
        <v>3000000</v>
      </c>
      <c r="G27" s="59"/>
      <c r="H27" s="57"/>
    </row>
    <row r="28" spans="2:8" ht="18.600000000000001" customHeight="1">
      <c r="B28" s="10"/>
      <c r="C28" s="70" t="s">
        <v>26</v>
      </c>
      <c r="D28" s="71" t="s">
        <v>27</v>
      </c>
      <c r="E28" s="72" t="s">
        <v>21</v>
      </c>
      <c r="F28" s="73">
        <v>200000000</v>
      </c>
      <c r="G28" s="74"/>
      <c r="H28" s="75" t="s">
        <v>211</v>
      </c>
    </row>
    <row r="29" spans="2:8" ht="18.600000000000001" customHeight="1">
      <c r="B29" s="10"/>
      <c r="C29" s="64" t="s">
        <v>28</v>
      </c>
      <c r="D29" s="76" t="s">
        <v>29</v>
      </c>
      <c r="E29" s="62" t="s">
        <v>21</v>
      </c>
      <c r="F29" s="66">
        <v>500000000</v>
      </c>
      <c r="G29" s="59"/>
      <c r="H29" s="57"/>
    </row>
    <row r="30" spans="2:8" ht="18.600000000000001" customHeight="1">
      <c r="B30" s="10"/>
      <c r="C30" s="64"/>
      <c r="D30" s="65" t="s">
        <v>30</v>
      </c>
      <c r="E30" s="62" t="s">
        <v>21</v>
      </c>
      <c r="F30" s="66">
        <v>430000000</v>
      </c>
      <c r="G30" s="59"/>
      <c r="H30" s="57"/>
    </row>
    <row r="31" spans="2:8" ht="18.600000000000001" customHeight="1">
      <c r="B31" s="10"/>
      <c r="C31" s="64"/>
      <c r="D31" s="65" t="s">
        <v>31</v>
      </c>
      <c r="E31" s="62" t="s">
        <v>21</v>
      </c>
      <c r="F31" s="66">
        <v>100000000</v>
      </c>
      <c r="G31" s="59"/>
      <c r="H31" s="57"/>
    </row>
    <row r="32" spans="2:8" ht="18.600000000000001" customHeight="1">
      <c r="B32" s="10"/>
      <c r="C32" s="64"/>
      <c r="D32" s="65" t="s">
        <v>32</v>
      </c>
      <c r="E32" s="62" t="s">
        <v>21</v>
      </c>
      <c r="F32" s="66">
        <v>30000000</v>
      </c>
      <c r="G32" s="59"/>
      <c r="H32" s="57"/>
    </row>
    <row r="33" spans="2:17" ht="18.600000000000001" customHeight="1">
      <c r="B33" s="10"/>
      <c r="C33" s="64"/>
      <c r="D33" s="76" t="s">
        <v>33</v>
      </c>
      <c r="E33" s="62" t="s">
        <v>21</v>
      </c>
      <c r="F33" s="66">
        <v>200000000</v>
      </c>
      <c r="G33" s="59"/>
      <c r="H33" s="57"/>
    </row>
    <row r="34" spans="2:17" ht="18.600000000000001" customHeight="1">
      <c r="B34" s="10"/>
      <c r="C34" s="64"/>
      <c r="D34" s="76" t="s">
        <v>34</v>
      </c>
      <c r="E34" s="62" t="s">
        <v>21</v>
      </c>
      <c r="F34" s="66">
        <v>200000000</v>
      </c>
      <c r="G34" s="59"/>
      <c r="H34" s="57"/>
    </row>
    <row r="35" spans="2:17" ht="18.600000000000001" customHeight="1">
      <c r="B35" s="10"/>
      <c r="C35" s="64"/>
      <c r="D35" s="67" t="s">
        <v>35</v>
      </c>
      <c r="E35" s="68" t="s">
        <v>21</v>
      </c>
      <c r="F35" s="77">
        <v>200000000</v>
      </c>
      <c r="G35" s="59"/>
      <c r="H35" s="57"/>
    </row>
    <row r="36" spans="2:17" s="5" customFormat="1" ht="33.6" customHeight="1">
      <c r="B36" s="54"/>
      <c r="C36" s="78" t="s">
        <v>36</v>
      </c>
      <c r="D36" s="67" t="s">
        <v>37</v>
      </c>
      <c r="E36" s="79" t="s">
        <v>21</v>
      </c>
      <c r="F36" s="80">
        <v>500000</v>
      </c>
      <c r="G36" s="81"/>
      <c r="H36" s="82" t="s">
        <v>38</v>
      </c>
      <c r="I36" s="55"/>
      <c r="J36" s="55"/>
      <c r="K36" s="55"/>
      <c r="L36" s="55"/>
      <c r="M36" s="55"/>
      <c r="N36" s="55"/>
      <c r="O36" s="55"/>
      <c r="P36" s="55"/>
      <c r="Q36" s="55"/>
    </row>
    <row r="37" spans="2:17" ht="46.95" customHeight="1">
      <c r="B37" s="10"/>
      <c r="C37" s="70" t="s">
        <v>39</v>
      </c>
      <c r="D37" s="71" t="s">
        <v>40</v>
      </c>
      <c r="E37" s="83" t="s">
        <v>41</v>
      </c>
      <c r="F37" s="84" t="s">
        <v>42</v>
      </c>
      <c r="G37" s="85"/>
      <c r="H37" s="86" t="s">
        <v>43</v>
      </c>
    </row>
    <row r="38" spans="2:17" ht="60">
      <c r="B38" s="10"/>
      <c r="C38" s="64"/>
      <c r="D38" s="76" t="s">
        <v>44</v>
      </c>
      <c r="E38" s="87" t="s">
        <v>45</v>
      </c>
      <c r="F38" s="88">
        <v>1560</v>
      </c>
      <c r="G38" s="89"/>
      <c r="H38" s="90" t="s">
        <v>46</v>
      </c>
    </row>
    <row r="39" spans="2:17" ht="60">
      <c r="B39" s="10"/>
      <c r="C39" s="64"/>
      <c r="D39" s="67" t="s">
        <v>47</v>
      </c>
      <c r="E39" s="79" t="s">
        <v>45</v>
      </c>
      <c r="F39" s="91">
        <v>3120</v>
      </c>
      <c r="G39" s="92"/>
      <c r="H39" s="93" t="s">
        <v>48</v>
      </c>
    </row>
    <row r="40" spans="2:17" ht="108" customHeight="1">
      <c r="B40" s="10"/>
      <c r="C40" s="70" t="s">
        <v>49</v>
      </c>
      <c r="D40" s="76" t="s">
        <v>50</v>
      </c>
      <c r="E40" s="87" t="s">
        <v>21</v>
      </c>
      <c r="F40" s="94">
        <v>1050</v>
      </c>
      <c r="G40" s="89"/>
      <c r="H40" s="95" t="s">
        <v>212</v>
      </c>
      <c r="I40" s="52" t="s">
        <v>201</v>
      </c>
    </row>
    <row r="41" spans="2:17" ht="33.6" customHeight="1">
      <c r="B41" s="10"/>
      <c r="C41" s="64"/>
      <c r="D41" s="76" t="s">
        <v>205</v>
      </c>
      <c r="E41" s="87" t="s">
        <v>52</v>
      </c>
      <c r="F41" s="88">
        <v>5</v>
      </c>
      <c r="G41" s="89"/>
      <c r="H41" s="90" t="s">
        <v>213</v>
      </c>
    </row>
    <row r="42" spans="2:17" ht="45">
      <c r="B42" s="10"/>
      <c r="C42" s="64"/>
      <c r="D42" s="96" t="s">
        <v>53</v>
      </c>
      <c r="E42" s="97" t="s">
        <v>54</v>
      </c>
      <c r="F42" s="98">
        <v>18</v>
      </c>
      <c r="G42" s="99"/>
      <c r="H42" s="100" t="s">
        <v>214</v>
      </c>
    </row>
    <row r="43" spans="2:17" ht="33.6" customHeight="1">
      <c r="B43" s="10"/>
      <c r="C43" s="60"/>
      <c r="D43" s="67" t="s">
        <v>55</v>
      </c>
      <c r="E43" s="79" t="s">
        <v>52</v>
      </c>
      <c r="F43" s="91">
        <v>30</v>
      </c>
      <c r="G43" s="92"/>
      <c r="H43" s="79" t="s">
        <v>215</v>
      </c>
    </row>
    <row r="44" spans="2:17" ht="33.6" customHeight="1">
      <c r="B44" s="10"/>
      <c r="C44" s="70" t="s">
        <v>56</v>
      </c>
      <c r="D44" s="71" t="s">
        <v>57</v>
      </c>
      <c r="E44" s="83" t="s">
        <v>41</v>
      </c>
      <c r="F44" s="84" t="s">
        <v>220</v>
      </c>
      <c r="G44" s="85"/>
      <c r="H44" s="86" t="s">
        <v>202</v>
      </c>
      <c r="I44" s="52" t="s">
        <v>58</v>
      </c>
    </row>
    <row r="45" spans="2:17" ht="33.6" customHeight="1">
      <c r="B45" s="10"/>
      <c r="C45" s="64"/>
      <c r="D45" s="76" t="s">
        <v>59</v>
      </c>
      <c r="E45" s="87" t="s">
        <v>21</v>
      </c>
      <c r="F45" s="94">
        <v>400000000</v>
      </c>
      <c r="G45" s="89"/>
      <c r="H45" s="90" t="s">
        <v>60</v>
      </c>
    </row>
    <row r="46" spans="2:17" ht="33.6" customHeight="1">
      <c r="B46" s="10"/>
      <c r="C46" s="64"/>
      <c r="D46" s="76" t="s">
        <v>61</v>
      </c>
      <c r="E46" s="87" t="s">
        <v>41</v>
      </c>
      <c r="F46" s="88" t="s">
        <v>221</v>
      </c>
      <c r="G46" s="89"/>
      <c r="H46" s="90" t="s">
        <v>62</v>
      </c>
    </row>
    <row r="47" spans="2:17" ht="33.6" customHeight="1">
      <c r="B47" s="10"/>
      <c r="C47" s="64"/>
      <c r="D47" s="67" t="s">
        <v>63</v>
      </c>
      <c r="E47" s="79" t="s">
        <v>21</v>
      </c>
      <c r="F47" s="101">
        <v>250000000</v>
      </c>
      <c r="G47" s="92"/>
      <c r="H47" s="79" t="s">
        <v>207</v>
      </c>
    </row>
    <row r="48" spans="2:17" ht="34.200000000000003" customHeight="1">
      <c r="B48" s="10"/>
      <c r="C48" s="70" t="s">
        <v>64</v>
      </c>
      <c r="D48" s="71" t="s">
        <v>65</v>
      </c>
      <c r="E48" s="83" t="s">
        <v>41</v>
      </c>
      <c r="F48" s="84" t="s">
        <v>42</v>
      </c>
      <c r="G48" s="85"/>
      <c r="H48" s="86" t="s">
        <v>219</v>
      </c>
    </row>
    <row r="49" spans="2:8" ht="33.6" customHeight="1">
      <c r="B49" s="10"/>
      <c r="C49" s="64"/>
      <c r="D49" s="76" t="s">
        <v>66</v>
      </c>
      <c r="E49" s="87" t="s">
        <v>67</v>
      </c>
      <c r="F49" s="102">
        <v>5</v>
      </c>
      <c r="G49" s="89"/>
      <c r="H49" s="90" t="s">
        <v>208</v>
      </c>
    </row>
    <row r="50" spans="2:8" ht="33.6" customHeight="1">
      <c r="B50" s="10"/>
      <c r="C50" s="103"/>
      <c r="D50" s="67" t="s">
        <v>206</v>
      </c>
      <c r="E50" s="79" t="s">
        <v>68</v>
      </c>
      <c r="F50" s="101">
        <v>2000000</v>
      </c>
      <c r="G50" s="92"/>
      <c r="H50" s="93" t="s">
        <v>216</v>
      </c>
    </row>
    <row r="51" spans="2:8" ht="18.600000000000001" thickBot="1">
      <c r="B51" s="12"/>
      <c r="C51" s="13"/>
      <c r="D51" s="13"/>
      <c r="E51" s="13"/>
      <c r="F51" s="13"/>
      <c r="G51" s="14"/>
    </row>
    <row r="60" spans="2:8">
      <c r="F60" s="37">
        <f>IF($F$19="","",DATE(YEAR($F$19)-1,MONTH($F$19)+1,DAY($F$19)))</f>
        <v>44562</v>
      </c>
    </row>
    <row r="61" spans="2:8">
      <c r="F61" s="37">
        <f>IF(F19="","",F19)</f>
        <v>44896</v>
      </c>
    </row>
    <row r="62" spans="2:8">
      <c r="F62" s="37">
        <f ca="1">TODAY()</f>
        <v>45092</v>
      </c>
    </row>
  </sheetData>
  <sheetProtection algorithmName="SHA-512" hashValue="FS1OjN/twtmFXS64WLj8qZfxYmkVGSU1TgYhc1sICnTbR6QqAzH1uUou70TJ0EwIaUNEYrxiZfPx7RHyuVRQtA==" saltValue="7auP3xiHI8UdTLqzO5djXA==" spinCount="100000" sheet="1" objects="1" scenarios="1"/>
  <phoneticPr fontId="2"/>
  <conditionalFormatting sqref="F17:F19">
    <cfRule type="containsBlanks" dxfId="14" priority="20">
      <formula>LEN(TRIM(F17))=0</formula>
    </cfRule>
  </conditionalFormatting>
  <conditionalFormatting sqref="F23:F48 F50">
    <cfRule type="expression" dxfId="13" priority="32">
      <formula>F$61&gt;$F$62</formula>
    </cfRule>
    <cfRule type="containsBlanks" dxfId="12" priority="33">
      <formula>LEN(TRIM(F23))=0</formula>
    </cfRule>
  </conditionalFormatting>
  <conditionalFormatting sqref="F49">
    <cfRule type="containsBlanks" dxfId="11" priority="2">
      <formula>LEN(TRIM(F49))=0</formula>
    </cfRule>
    <cfRule type="expression" dxfId="10" priority="3">
      <formula>$F$19=""</formula>
    </cfRule>
    <cfRule type="expression" dxfId="9" priority="4">
      <formula>F$61&gt;$F$62</formula>
    </cfRule>
  </conditionalFormatting>
  <dataValidations count="2">
    <dataValidation allowBlank="1" showErrorMessage="1" sqref="F47 F45 A14:G16 F36 A36:E42 G36:G39 G40:H1048576 H37:H39 F38:F43 F50:F1048576 A43:B43 D43:E43 A20:G35 H22:H35 A44:E1048576 R1:XFD7 A1:H7 A9:H13 A8:XFD8 R9:XFD1048576 A17:C19 E17:G19 H14:H20" xr:uid="{0759F820-91F5-4165-BD54-9656A978BCF7}"/>
    <dataValidation type="whole" allowBlank="1" showInputMessage="1" showErrorMessage="1" errorTitle="無効な入力" error="半角数字(整数のみ)にて入力してください" sqref="F49" xr:uid="{5F7716C3-89D8-4C67-A692-0F2DF2D33A42}">
      <formula1>0</formula1>
      <formula2>999999999999999</formula2>
    </dataValidation>
  </dataValidations>
  <hyperlinks>
    <hyperlink ref="I44" r:id="rId1" xr:uid="{50E2A658-56B9-4743-B2B6-5AC3BA77C574}"/>
    <hyperlink ref="I40" r:id="rId2" xr:uid="{3C038FDA-3B4E-42FA-9132-5B1E81AE849C}"/>
  </hyperlinks>
  <pageMargins left="0.7" right="0.7" top="0.75" bottom="0.75" header="0.3" footer="0.3"/>
  <pageSetup paperSize="9" scale="78" orientation="portrait" horizontalDpi="300" verticalDpi="300" r:id="rId3"/>
  <drawing r:id="rId4"/>
  <extLst>
    <ext xmlns:x14="http://schemas.microsoft.com/office/spreadsheetml/2009/9/main" uri="{78C0D931-6437-407d-A8EE-F0AAD7539E65}">
      <x14:conditionalFormattings>
        <x14:conditionalFormatting xmlns:xm="http://schemas.microsoft.com/office/excel/2006/main">
          <x14:cfRule type="expression" priority="14" id="{7F5EC313-3C81-4F76-A882-493A3D36DDF9}">
            <xm:f>F$48=list!$B$4</xm:f>
            <x14:dxf>
              <fill>
                <patternFill>
                  <bgColor theme="0" tint="-0.14996795556505021"/>
                </patternFill>
              </fill>
            </x14:dxf>
          </x14:cfRule>
          <xm:sqref>F50</xm:sqref>
        </x14:conditionalFormatting>
        <x14:conditionalFormatting xmlns:xm="http://schemas.microsoft.com/office/excel/2006/main">
          <x14:cfRule type="expression" priority="7" id="{E207559A-69DF-4A15-BDB7-964300355BFA}">
            <xm:f>F$37=list!$B$4</xm:f>
            <x14:dxf>
              <fill>
                <patternFill>
                  <bgColor theme="0" tint="-0.14996795556505021"/>
                </patternFill>
              </fill>
            </x14:dxf>
          </x14:cfRule>
          <xm:sqref>F38:F39</xm:sqref>
        </x14:conditionalFormatting>
        <x14:conditionalFormatting xmlns:xm="http://schemas.microsoft.com/office/excel/2006/main">
          <x14:cfRule type="expression" priority="1" id="{52ADE4CE-E14F-48F9-B693-03A3587359B8}">
            <xm:f>F$48=list!$B$4</xm:f>
            <x14:dxf>
              <fill>
                <patternFill>
                  <bgColor theme="0" tint="-0.14996795556505021"/>
                </patternFill>
              </fill>
            </x14:dxf>
          </x14:cfRule>
          <xm:sqref>F49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ErrorMessage="1" xr:uid="{976A9F6B-0D66-4860-9F4B-F18CDA6FDFCD}">
          <x14:formula1>
            <xm:f>list!$B$3:$B$4</xm:f>
          </x14:formula1>
          <xm:sqref>F48 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C7BB-36C2-4A02-9523-51D0B2CABA06}">
  <sheetPr>
    <tabColor rgb="FF0070C0"/>
  </sheetPr>
  <dimension ref="B1:L63"/>
  <sheetViews>
    <sheetView showGridLines="0" tabSelected="1" zoomScaleNormal="100" zoomScaleSheetLayoutView="130" workbookViewId="0">
      <pane xSplit="5" ySplit="21" topLeftCell="F22" activePane="bottomRight" state="frozen"/>
      <selection pane="topRight" activeCell="B46" sqref="B46"/>
      <selection pane="bottomLeft" activeCell="B46" sqref="B46"/>
      <selection pane="bottomRight"/>
    </sheetView>
  </sheetViews>
  <sheetFormatPr defaultColWidth="8.69921875" defaultRowHeight="15"/>
  <cols>
    <col min="1" max="1" width="1.09765625" style="1" customWidth="1"/>
    <col min="2" max="2" width="1.5" style="1" customWidth="1"/>
    <col min="3" max="3" width="21.09765625" style="1" customWidth="1"/>
    <col min="4" max="4" width="39.09765625" style="1" customWidth="1"/>
    <col min="5" max="5" width="5.69921875" style="1" customWidth="1"/>
    <col min="6" max="11" width="25" style="1" customWidth="1"/>
    <col min="12" max="12" width="1.5" style="1" customWidth="1"/>
    <col min="13" max="16384" width="8.69921875" style="1"/>
  </cols>
  <sheetData>
    <row r="1" spans="2:12" ht="6" customHeight="1"/>
    <row r="2" spans="2:12">
      <c r="C2" s="38" t="s">
        <v>0</v>
      </c>
      <c r="D2" s="6"/>
    </row>
    <row r="3" spans="2:12">
      <c r="C3" s="5" t="s">
        <v>223</v>
      </c>
      <c r="D3" s="6"/>
    </row>
    <row r="4" spans="2:12">
      <c r="C4" s="5" t="s">
        <v>1</v>
      </c>
      <c r="D4" s="6"/>
    </row>
    <row r="5" spans="2:12">
      <c r="C5" s="5" t="s">
        <v>2</v>
      </c>
      <c r="D5" s="6"/>
    </row>
    <row r="6" spans="2:12">
      <c r="C6" s="5"/>
      <c r="D6" s="6"/>
    </row>
    <row r="7" spans="2:12">
      <c r="C7" s="38" t="s">
        <v>3</v>
      </c>
      <c r="D7" s="6"/>
    </row>
    <row r="8" spans="2:12">
      <c r="C8" s="5" t="s">
        <v>218</v>
      </c>
      <c r="D8" s="6"/>
      <c r="F8" s="39" t="s">
        <v>69</v>
      </c>
    </row>
    <row r="9" spans="2:12">
      <c r="C9" s="108" t="s">
        <v>217</v>
      </c>
      <c r="D9" s="6"/>
    </row>
    <row r="10" spans="2:12">
      <c r="C10" s="5" t="s">
        <v>4</v>
      </c>
      <c r="D10" s="5"/>
    </row>
    <row r="11" spans="2:12">
      <c r="C11" s="5" t="s">
        <v>5</v>
      </c>
      <c r="D11" s="6"/>
    </row>
    <row r="12" spans="2:12">
      <c r="C12" s="5" t="s">
        <v>6</v>
      </c>
      <c r="D12" s="6"/>
    </row>
    <row r="13" spans="2:12" ht="6.6" customHeight="1" thickBot="1"/>
    <row r="14" spans="2:12" ht="7.2" customHeight="1">
      <c r="B14" s="7"/>
      <c r="C14" s="8"/>
      <c r="D14" s="8"/>
      <c r="E14" s="8"/>
      <c r="F14" s="8"/>
      <c r="G14" s="8"/>
      <c r="H14" s="8"/>
      <c r="I14" s="8"/>
      <c r="J14" s="8"/>
      <c r="K14" s="8"/>
      <c r="L14" s="9"/>
    </row>
    <row r="15" spans="2:12">
      <c r="B15" s="10"/>
      <c r="C15" s="4" t="s">
        <v>9</v>
      </c>
      <c r="L15" s="11"/>
    </row>
    <row r="16" spans="2:12">
      <c r="B16" s="10"/>
      <c r="C16" s="21" t="s">
        <v>10</v>
      </c>
      <c r="D16" s="21"/>
      <c r="E16" s="21"/>
      <c r="F16" s="48"/>
      <c r="L16" s="11"/>
    </row>
    <row r="17" spans="2:12">
      <c r="B17" s="10"/>
      <c r="C17" s="22" t="s">
        <v>12</v>
      </c>
      <c r="D17" s="22"/>
      <c r="E17" s="22"/>
      <c r="F17" s="111"/>
      <c r="L17" s="11"/>
    </row>
    <row r="18" spans="2:12">
      <c r="B18" s="10"/>
      <c r="C18" s="24" t="s">
        <v>70</v>
      </c>
      <c r="D18" s="24"/>
      <c r="E18" s="24"/>
      <c r="F18" s="109"/>
      <c r="L18" s="11"/>
    </row>
    <row r="19" spans="2:12" ht="9" customHeight="1">
      <c r="B19" s="10"/>
      <c r="L19" s="11"/>
    </row>
    <row r="20" spans="2:12">
      <c r="B20" s="10"/>
      <c r="C20" s="4" t="s">
        <v>15</v>
      </c>
      <c r="E20" s="2" t="s">
        <v>16</v>
      </c>
      <c r="F20" s="16" t="s">
        <v>17</v>
      </c>
      <c r="G20" s="16" t="s">
        <v>71</v>
      </c>
      <c r="H20" s="16" t="s">
        <v>72</v>
      </c>
      <c r="I20" s="16" t="s">
        <v>73</v>
      </c>
      <c r="J20" s="16" t="s">
        <v>74</v>
      </c>
      <c r="K20" s="16" t="s">
        <v>75</v>
      </c>
      <c r="L20" s="11"/>
    </row>
    <row r="21" spans="2:12">
      <c r="B21" s="10"/>
      <c r="C21" s="4"/>
      <c r="E21" s="2"/>
      <c r="F21" s="17" t="str">
        <f>IF($F$18="","","("&amp;YEAR(F59)&amp;"年"&amp;MONTH(F59)&amp;"月～"&amp;YEAR(F60)&amp;"年"&amp;MONTH(F60)&amp;"月)")</f>
        <v/>
      </c>
      <c r="G21" s="17" t="str">
        <f t="shared" ref="G21:K21" si="0">IF($F$18="","","("&amp;YEAR(G59)&amp;"年"&amp;MONTH(G59)&amp;"月～"&amp;YEAR(G60)&amp;"年"&amp;MONTH(G60)&amp;"月)")</f>
        <v/>
      </c>
      <c r="H21" s="17" t="str">
        <f t="shared" si="0"/>
        <v/>
      </c>
      <c r="I21" s="17" t="str">
        <f t="shared" si="0"/>
        <v/>
      </c>
      <c r="J21" s="17" t="str">
        <f t="shared" si="0"/>
        <v/>
      </c>
      <c r="K21" s="17" t="str">
        <f t="shared" si="0"/>
        <v/>
      </c>
      <c r="L21" s="11"/>
    </row>
    <row r="22" spans="2:12">
      <c r="B22" s="10"/>
      <c r="C22" s="19" t="s">
        <v>19</v>
      </c>
      <c r="D22" s="104" t="s">
        <v>20</v>
      </c>
      <c r="E22" s="61" t="s">
        <v>21</v>
      </c>
      <c r="F22" s="41"/>
      <c r="G22" s="41"/>
      <c r="H22" s="41"/>
      <c r="I22" s="41"/>
      <c r="J22" s="41"/>
      <c r="K22" s="41"/>
      <c r="L22" s="11"/>
    </row>
    <row r="23" spans="2:12">
      <c r="B23" s="10"/>
      <c r="C23" s="19" t="s">
        <v>22</v>
      </c>
      <c r="D23" s="65" t="s">
        <v>23</v>
      </c>
      <c r="E23" s="62" t="s">
        <v>21</v>
      </c>
      <c r="F23" s="42"/>
      <c r="G23" s="42"/>
      <c r="H23" s="42"/>
      <c r="I23" s="42"/>
      <c r="J23" s="42"/>
      <c r="K23" s="42"/>
      <c r="L23" s="11"/>
    </row>
    <row r="24" spans="2:12">
      <c r="B24" s="10"/>
      <c r="C24" s="19"/>
      <c r="D24" s="65" t="s">
        <v>24</v>
      </c>
      <c r="E24" s="62" t="s">
        <v>21</v>
      </c>
      <c r="F24" s="42"/>
      <c r="G24" s="42"/>
      <c r="H24" s="42"/>
      <c r="I24" s="42"/>
      <c r="J24" s="42"/>
      <c r="K24" s="42"/>
      <c r="L24" s="11"/>
    </row>
    <row r="25" spans="2:12">
      <c r="B25" s="10"/>
      <c r="C25" s="19"/>
      <c r="D25" s="65" t="s">
        <v>25</v>
      </c>
      <c r="E25" s="62" t="s">
        <v>21</v>
      </c>
      <c r="F25" s="42"/>
      <c r="G25" s="42"/>
      <c r="H25" s="42"/>
      <c r="I25" s="42"/>
      <c r="J25" s="42"/>
      <c r="K25" s="42"/>
      <c r="L25" s="11"/>
    </row>
    <row r="26" spans="2:12">
      <c r="B26" s="10"/>
      <c r="C26" s="19"/>
      <c r="D26" s="105" t="s">
        <v>210</v>
      </c>
      <c r="E26" s="68" t="s">
        <v>21</v>
      </c>
      <c r="F26" s="43"/>
      <c r="G26" s="43"/>
      <c r="H26" s="43"/>
      <c r="I26" s="43"/>
      <c r="J26" s="43"/>
      <c r="K26" s="43"/>
      <c r="L26" s="11"/>
    </row>
    <row r="27" spans="2:12">
      <c r="B27" s="10"/>
      <c r="C27" s="20" t="s">
        <v>26</v>
      </c>
      <c r="D27" s="106" t="s">
        <v>27</v>
      </c>
      <c r="E27" s="72" t="s">
        <v>21</v>
      </c>
      <c r="F27" s="44"/>
      <c r="G27" s="44"/>
      <c r="H27" s="44"/>
      <c r="I27" s="44"/>
      <c r="J27" s="44"/>
      <c r="K27" s="44"/>
      <c r="L27" s="11"/>
    </row>
    <row r="28" spans="2:12">
      <c r="B28" s="10"/>
      <c r="C28" s="19" t="s">
        <v>28</v>
      </c>
      <c r="D28" s="65" t="s">
        <v>29</v>
      </c>
      <c r="E28" s="62" t="s">
        <v>21</v>
      </c>
      <c r="F28" s="42"/>
      <c r="G28" s="42"/>
      <c r="H28" s="42"/>
      <c r="I28" s="42"/>
      <c r="J28" s="42"/>
      <c r="K28" s="42"/>
      <c r="L28" s="11"/>
    </row>
    <row r="29" spans="2:12">
      <c r="B29" s="10"/>
      <c r="C29" s="3"/>
      <c r="D29" s="65" t="s">
        <v>30</v>
      </c>
      <c r="E29" s="62" t="s">
        <v>21</v>
      </c>
      <c r="F29" s="42"/>
      <c r="G29" s="42"/>
      <c r="H29" s="42"/>
      <c r="I29" s="42"/>
      <c r="J29" s="42"/>
      <c r="K29" s="42"/>
      <c r="L29" s="11"/>
    </row>
    <row r="30" spans="2:12">
      <c r="B30" s="10"/>
      <c r="C30" s="3"/>
      <c r="D30" s="65" t="s">
        <v>31</v>
      </c>
      <c r="E30" s="62" t="s">
        <v>21</v>
      </c>
      <c r="F30" s="42"/>
      <c r="G30" s="42"/>
      <c r="H30" s="42"/>
      <c r="I30" s="42"/>
      <c r="J30" s="42"/>
      <c r="K30" s="42"/>
      <c r="L30" s="11"/>
    </row>
    <row r="31" spans="2:12">
      <c r="B31" s="10"/>
      <c r="C31" s="3"/>
      <c r="D31" s="65" t="s">
        <v>32</v>
      </c>
      <c r="E31" s="62" t="s">
        <v>21</v>
      </c>
      <c r="F31" s="42"/>
      <c r="G31" s="42"/>
      <c r="H31" s="42"/>
      <c r="I31" s="42"/>
      <c r="J31" s="42"/>
      <c r="K31" s="42"/>
      <c r="L31" s="11"/>
    </row>
    <row r="32" spans="2:12">
      <c r="B32" s="10"/>
      <c r="C32" s="3"/>
      <c r="D32" s="65" t="s">
        <v>33</v>
      </c>
      <c r="E32" s="62" t="s">
        <v>21</v>
      </c>
      <c r="F32" s="42"/>
      <c r="G32" s="42"/>
      <c r="H32" s="42"/>
      <c r="I32" s="42"/>
      <c r="J32" s="42"/>
      <c r="K32" s="42"/>
      <c r="L32" s="11"/>
    </row>
    <row r="33" spans="2:12">
      <c r="B33" s="10"/>
      <c r="C33" s="3"/>
      <c r="D33" s="65" t="s">
        <v>34</v>
      </c>
      <c r="E33" s="62" t="s">
        <v>21</v>
      </c>
      <c r="F33" s="42"/>
      <c r="G33" s="42"/>
      <c r="H33" s="42"/>
      <c r="I33" s="42"/>
      <c r="J33" s="42"/>
      <c r="K33" s="42"/>
      <c r="L33" s="11"/>
    </row>
    <row r="34" spans="2:12">
      <c r="B34" s="10"/>
      <c r="C34" s="3"/>
      <c r="D34" s="105" t="s">
        <v>35</v>
      </c>
      <c r="E34" s="68" t="s">
        <v>21</v>
      </c>
      <c r="F34" s="43"/>
      <c r="G34" s="43"/>
      <c r="H34" s="43"/>
      <c r="I34" s="43"/>
      <c r="J34" s="43"/>
      <c r="K34" s="43"/>
      <c r="L34" s="11"/>
    </row>
    <row r="35" spans="2:12">
      <c r="B35" s="10"/>
      <c r="C35" s="32" t="s">
        <v>36</v>
      </c>
      <c r="D35" s="105" t="s">
        <v>37</v>
      </c>
      <c r="E35" s="68" t="s">
        <v>21</v>
      </c>
      <c r="F35" s="43"/>
      <c r="G35" s="43"/>
      <c r="H35" s="43"/>
      <c r="I35" s="43"/>
      <c r="J35" s="43"/>
      <c r="K35" s="43"/>
      <c r="L35" s="11"/>
    </row>
    <row r="36" spans="2:12">
      <c r="B36" s="10"/>
      <c r="C36" s="18" t="s">
        <v>39</v>
      </c>
      <c r="D36" s="106" t="s">
        <v>40</v>
      </c>
      <c r="E36" s="72" t="s">
        <v>41</v>
      </c>
      <c r="F36" s="45"/>
      <c r="G36" s="45"/>
      <c r="H36" s="45"/>
      <c r="I36" s="45"/>
      <c r="J36" s="45"/>
      <c r="K36" s="45"/>
      <c r="L36" s="11"/>
    </row>
    <row r="37" spans="2:12">
      <c r="B37" s="10"/>
      <c r="C37" s="3"/>
      <c r="D37" s="65" t="s">
        <v>44</v>
      </c>
      <c r="E37" s="62" t="s">
        <v>45</v>
      </c>
      <c r="F37" s="50"/>
      <c r="G37" s="50"/>
      <c r="H37" s="50"/>
      <c r="I37" s="50"/>
      <c r="J37" s="50"/>
      <c r="K37" s="50"/>
      <c r="L37" s="11"/>
    </row>
    <row r="38" spans="2:12">
      <c r="B38" s="10"/>
      <c r="C38" s="3"/>
      <c r="D38" s="105" t="s">
        <v>47</v>
      </c>
      <c r="E38" s="68" t="s">
        <v>45</v>
      </c>
      <c r="F38" s="51"/>
      <c r="G38" s="51"/>
      <c r="H38" s="51"/>
      <c r="I38" s="51"/>
      <c r="J38" s="51"/>
      <c r="K38" s="51"/>
      <c r="L38" s="11"/>
    </row>
    <row r="39" spans="2:12">
      <c r="B39" s="10"/>
      <c r="C39" s="18" t="s">
        <v>49</v>
      </c>
      <c r="D39" s="65" t="s">
        <v>76</v>
      </c>
      <c r="E39" s="62" t="s">
        <v>21</v>
      </c>
      <c r="F39" s="42"/>
      <c r="G39" s="42"/>
      <c r="H39" s="42"/>
      <c r="I39" s="42"/>
      <c r="J39" s="42"/>
      <c r="K39" s="42"/>
      <c r="L39" s="11"/>
    </row>
    <row r="40" spans="2:12">
      <c r="B40" s="10"/>
      <c r="C40" s="3"/>
      <c r="D40" s="65" t="s">
        <v>51</v>
      </c>
      <c r="E40" s="62" t="s">
        <v>52</v>
      </c>
      <c r="F40" s="46"/>
      <c r="G40" s="46"/>
      <c r="H40" s="46"/>
      <c r="I40" s="46"/>
      <c r="J40" s="46"/>
      <c r="K40" s="46"/>
      <c r="L40" s="11"/>
    </row>
    <row r="41" spans="2:12">
      <c r="B41" s="10"/>
      <c r="C41" s="3"/>
      <c r="D41" s="107" t="s">
        <v>53</v>
      </c>
      <c r="E41" s="63" t="s">
        <v>54</v>
      </c>
      <c r="F41" s="53"/>
      <c r="G41" s="53"/>
      <c r="H41" s="53"/>
      <c r="I41" s="53"/>
      <c r="J41" s="53"/>
      <c r="K41" s="53"/>
      <c r="L41" s="11"/>
    </row>
    <row r="42" spans="2:12">
      <c r="B42" s="10"/>
      <c r="C42" s="3"/>
      <c r="D42" s="105" t="s">
        <v>55</v>
      </c>
      <c r="E42" s="68" t="s">
        <v>52</v>
      </c>
      <c r="F42" s="47"/>
      <c r="G42" s="47"/>
      <c r="H42" s="47"/>
      <c r="I42" s="47"/>
      <c r="J42" s="47"/>
      <c r="K42" s="47"/>
      <c r="L42" s="11"/>
    </row>
    <row r="43" spans="2:12">
      <c r="B43" s="10"/>
      <c r="C43" s="18" t="s">
        <v>56</v>
      </c>
      <c r="D43" s="106" t="s">
        <v>57</v>
      </c>
      <c r="E43" s="72" t="s">
        <v>41</v>
      </c>
      <c r="F43" s="45"/>
      <c r="G43" s="45"/>
      <c r="H43" s="45"/>
      <c r="I43" s="45"/>
      <c r="J43" s="45"/>
      <c r="K43" s="45"/>
      <c r="L43" s="11"/>
    </row>
    <row r="44" spans="2:12">
      <c r="B44" s="10"/>
      <c r="C44" s="3"/>
      <c r="D44" s="65" t="s">
        <v>59</v>
      </c>
      <c r="E44" s="62" t="s">
        <v>21</v>
      </c>
      <c r="F44" s="42"/>
      <c r="G44" s="42"/>
      <c r="H44" s="42"/>
      <c r="I44" s="42"/>
      <c r="J44" s="42"/>
      <c r="K44" s="42"/>
      <c r="L44" s="11"/>
    </row>
    <row r="45" spans="2:12">
      <c r="B45" s="10"/>
      <c r="C45" s="3"/>
      <c r="D45" s="65" t="s">
        <v>61</v>
      </c>
      <c r="E45" s="62" t="s">
        <v>41</v>
      </c>
      <c r="F45" s="46"/>
      <c r="G45" s="46"/>
      <c r="H45" s="46"/>
      <c r="I45" s="46"/>
      <c r="J45" s="46"/>
      <c r="K45" s="46"/>
      <c r="L45" s="11"/>
    </row>
    <row r="46" spans="2:12">
      <c r="B46" s="10"/>
      <c r="C46" s="3"/>
      <c r="D46" s="105" t="s">
        <v>63</v>
      </c>
      <c r="E46" s="68" t="s">
        <v>21</v>
      </c>
      <c r="F46" s="42"/>
      <c r="G46" s="42"/>
      <c r="H46" s="42"/>
      <c r="I46" s="42"/>
      <c r="J46" s="42"/>
      <c r="K46" s="42"/>
      <c r="L46" s="11"/>
    </row>
    <row r="47" spans="2:12">
      <c r="B47" s="10"/>
      <c r="C47" s="18" t="s">
        <v>64</v>
      </c>
      <c r="D47" s="106" t="s">
        <v>77</v>
      </c>
      <c r="E47" s="72" t="s">
        <v>41</v>
      </c>
      <c r="F47" s="45"/>
      <c r="G47" s="45"/>
      <c r="H47" s="45"/>
      <c r="I47" s="45"/>
      <c r="J47" s="45"/>
      <c r="K47" s="45"/>
      <c r="L47" s="11"/>
    </row>
    <row r="48" spans="2:12">
      <c r="B48" s="10"/>
      <c r="C48" s="3"/>
      <c r="D48" s="65" t="s">
        <v>78</v>
      </c>
      <c r="E48" s="62" t="s">
        <v>67</v>
      </c>
      <c r="F48" s="46"/>
      <c r="G48" s="46"/>
      <c r="H48" s="46"/>
      <c r="I48" s="46"/>
      <c r="J48" s="46"/>
      <c r="K48" s="46"/>
      <c r="L48" s="11"/>
    </row>
    <row r="49" spans="2:12">
      <c r="B49" s="10"/>
      <c r="C49" s="40"/>
      <c r="D49" s="105" t="s">
        <v>79</v>
      </c>
      <c r="E49" s="68" t="s">
        <v>68</v>
      </c>
      <c r="F49" s="43"/>
      <c r="G49" s="43"/>
      <c r="H49" s="43"/>
      <c r="I49" s="43"/>
      <c r="J49" s="43"/>
      <c r="K49" s="43"/>
      <c r="L49" s="11"/>
    </row>
    <row r="50" spans="2:12" ht="7.2" customHeight="1" thickBot="1">
      <c r="B50" s="12"/>
      <c r="C50" s="13"/>
      <c r="D50" s="13"/>
      <c r="E50" s="13"/>
      <c r="F50" s="13"/>
      <c r="G50" s="13"/>
      <c r="H50" s="13"/>
      <c r="I50" s="13"/>
      <c r="J50" s="13"/>
      <c r="K50" s="13"/>
      <c r="L50" s="14"/>
    </row>
    <row r="58" spans="2:12" s="56" customFormat="1"/>
    <row r="59" spans="2:12" s="56" customFormat="1">
      <c r="F59" s="37" t="str">
        <f>IF($F$18="","",DATE(YEAR($F$18)-1,MONTH($F$18)+1,DAY($F$18)))</f>
        <v/>
      </c>
      <c r="G59" s="37" t="str">
        <f>IF($F$18="","",DATE(YEAR(F59)+1,MONTH(F59),DAY(F59)))</f>
        <v/>
      </c>
      <c r="H59" s="37" t="str">
        <f t="shared" ref="H59:K60" si="1">IF($F$18="","",DATE(YEAR(G59)+1,MONTH(G59),DAY(G59)))</f>
        <v/>
      </c>
      <c r="I59" s="37" t="str">
        <f t="shared" si="1"/>
        <v/>
      </c>
      <c r="J59" s="37" t="str">
        <f t="shared" si="1"/>
        <v/>
      </c>
      <c r="K59" s="37" t="str">
        <f t="shared" si="1"/>
        <v/>
      </c>
    </row>
    <row r="60" spans="2:12" s="56" customFormat="1">
      <c r="F60" s="37" t="str">
        <f>IF(F18="","",F18)</f>
        <v/>
      </c>
      <c r="G60" s="37" t="str">
        <f>IF($F$18="","",DATE(YEAR(F60)+1,MONTH(F60),DAY(F60)))</f>
        <v/>
      </c>
      <c r="H60" s="37" t="str">
        <f t="shared" si="1"/>
        <v/>
      </c>
      <c r="I60" s="37" t="str">
        <f t="shared" si="1"/>
        <v/>
      </c>
      <c r="J60" s="37" t="str">
        <f t="shared" si="1"/>
        <v/>
      </c>
      <c r="K60" s="37" t="str">
        <f t="shared" si="1"/>
        <v/>
      </c>
    </row>
    <row r="61" spans="2:12" s="56" customFormat="1">
      <c r="F61" s="37">
        <f ca="1">TODAY()</f>
        <v>45092</v>
      </c>
    </row>
    <row r="62" spans="2:12" s="56" customFormat="1"/>
    <row r="63" spans="2:12" s="56" customFormat="1"/>
  </sheetData>
  <sheetProtection algorithmName="SHA-512" hashValue="U7DUKMoDrV75TW+FsSefznRuy3xHe+/M3MwIsv7ZnjO+E8r/6tKTh09vLdourhXUKm+NA/U0+AIIyIZHGlbMmg==" saltValue="1dccfPvoa4kxK4j60wyqrg==" spinCount="100000" sheet="1" objects="1" scenarios="1"/>
  <phoneticPr fontId="2"/>
  <conditionalFormatting sqref="F16:F18">
    <cfRule type="containsBlanks" dxfId="5" priority="32">
      <formula>LEN(TRIM(F16))=0</formula>
    </cfRule>
  </conditionalFormatting>
  <conditionalFormatting sqref="F22:K49">
    <cfRule type="containsBlanks" dxfId="4" priority="40">
      <formula>LEN(TRIM(F22))=0</formula>
    </cfRule>
    <cfRule type="expression" dxfId="3" priority="38">
      <formula>$F$18=""</formula>
    </cfRule>
    <cfRule type="expression" dxfId="2" priority="39">
      <formula>F$60&gt;$F$61</formula>
    </cfRule>
  </conditionalFormatting>
  <dataValidations xWindow="678" yWindow="1016" count="20">
    <dataValidation allowBlank="1" showErrorMessage="1" sqref="F50:K1048576 F19:K21 A43:E1048576 A42:B42 D42:E42 L19:XFD1048576 A19:E41 G16:XFD18 E16:E18 A16:C18 A9:XFD15 A1:XFD8" xr:uid="{8461CB8C-7B89-465E-9BF2-BBA47DCB5771}"/>
    <dataValidation type="whole" allowBlank="1" showInputMessage="1" showErrorMessage="1" errorTitle="無効な入力" error="半角数字(整数のみ)にて入力してください" promptTitle="注意事項" prompt="「企業活動全体で一番売上高が高い事業」で選択した該当年度の売上高を記載。_x000a_" sqref="F46:K46" xr:uid="{01A3CF26-7E74-4B64-BFB9-32AEFDC25A88}">
      <formula1>-999999999999999</formula1>
      <formula2>999999999999999</formula2>
    </dataValidation>
    <dataValidation type="whole" allowBlank="1" showInputMessage="1" showErrorMessage="1" errorTitle="無効な入力" error="半角数字(整数のみ)にて入力してください" promptTitle="注意事項" prompt="「他の補助金の受給有無」で「あり」を選択した場合、「返済が不要な」他補助金の各年度の受給金額の合計を記載_x000a_(事業再構築補助金を除く)_x000a_" sqref="F49:K49" xr:uid="{F743AB69-750D-489C-A11A-9F06F4137802}">
      <formula1>0</formula1>
      <formula2>999999999999999</formula2>
    </dataValidation>
    <dataValidation type="date" imeMode="off" operator="greaterThan" allowBlank="1" showInputMessage="1" showErrorMessage="1" errorTitle="無効な入力" error="半角英数字で「YY/MM」の形式で入力してください" promptTitle="注意事項" prompt="事業化状況報告システムから、該当年月を転記。「YYYY/MM」の形式で記載。_x000a_(例：2022年12月の場合→2022/12)_x000a_" sqref="F18" xr:uid="{E4FEA02E-26F7-4F9F-B45E-82484663D8DB}">
      <formula1>36526</formula1>
    </dataValidation>
    <dataValidation type="whole" allowBlank="1" showInputMessage="1" showErrorMessage="1" errorTitle="無効な入力" error="半角数字(整数のみ)にて入力してください" promptTitle="注意事項" prompt="当該年度末時点における、補助対象事業以外の事業も含む、全事業における無期雇用の正社員数を記載。_x000a_" sqref="F42:K42" xr:uid="{93CE1F47-FBE7-4086-A9FB-0F32F8730BE7}">
      <formula1>0</formula1>
      <formula2>999999999999999</formula2>
    </dataValidation>
    <dataValidation type="list" allowBlank="1" showInputMessage="1" showErrorMessage="1" errorTitle="無効な入力" error="業種を選択してください" promptTitle="注意事項" prompt="該当年度の企業活動全体で売上高が最も高い業種(大分類)を選択。_x000a_" sqref="F43:K43" xr:uid="{5765B4E5-6F1A-4039-8615-247DD6FB0201}">
      <formula1>業種名</formula1>
    </dataValidation>
    <dataValidation type="list" allowBlank="1" showInputMessage="1" showErrorMessage="1" errorTitle="無効な入力" error="業種を選択してください" promptTitle="注意事項" prompt="上記で選択した業種に基づいて表示される選択肢の中から、該当年度の企業活動全体で売上高が最も高い事業(中分類)を選択。_x000a_" sqref="F45:K45" xr:uid="{9862A0DF-1C57-4789-A77F-3206DBC546B1}">
      <formula1>INDIRECT(F$43)</formula1>
    </dataValidation>
    <dataValidation allowBlank="1" showInputMessage="1" showErrorMessage="1" promptTitle="注意事項" prompt="補助金申請時と同一の正式名称を記載。_x000a_" sqref="F16" xr:uid="{9713206D-A360-47C2-BAD2-6666BF499977}"/>
    <dataValidation imeMode="off" allowBlank="1" showInputMessage="1" showErrorMessage="1" promptTitle="注意事項" prompt="事業化状況報告システムに登録されている番号を転記。_x000a_" sqref="F17" xr:uid="{E5104FAE-6D1D-4C4A-9DEC-9964554DC992}"/>
    <dataValidation type="whole" allowBlank="1" showInputMessage="1" showErrorMessage="1" errorTitle="無効な入力" error="半角数字(整数のみ)にて入力してください" promptTitle="注意事項" prompt="事業化状況報告システムに提出済み・今回提出する損益計算書に記載の金額を各年度ごとにそのまま転記。_x000a_" sqref="F22:K26" xr:uid="{7FE4A204-70D2-411E-8F85-F82A81C9EB2C}">
      <formula1>-999999999999999</formula1>
      <formula2>999999999999999</formula2>
    </dataValidation>
    <dataValidation type="whole" allowBlank="1" showInputMessage="1" showErrorMessage="1" errorTitle="無効な入力" error="半角数字(整数のみ)にて入力してください" promptTitle="注意事項" prompt="事業化状況報告システムに提出済み・今回提出する貸借対照表に記載の金額を各年度ごとにそのまま転記。_x000a_" sqref="F27:K34" xr:uid="{0119913F-94EE-4A11-ABCB-1CBB2370DA1D}">
      <formula1>-999999999999999</formula1>
      <formula2>999999999999999</formula2>
    </dataValidation>
    <dataValidation type="whole" allowBlank="1" showInputMessage="1" showErrorMessage="1" errorTitle="無効な入力" error="半角数字(整数のみ)にて入力してください" promptTitle="注意事項" prompt="事業化状況報告システムの原価算出表のD.製造経費の⑦その他経費のうち、研究開発費にあたる金額(実績値)を記載。_x000a_既存の損益計算書(P/L)に、研究開発費の費目を計上していない場合は、「0」と記載。_x000a_" sqref="F35:K35" xr:uid="{038BA754-8669-4645-AEA4-4A3C5500FDA5}">
      <formula1>-999999999999999</formula1>
      <formula2>999999999999999</formula2>
    </dataValidation>
    <dataValidation type="decimal" allowBlank="1" showInputMessage="1" showErrorMessage="1" errorTitle="無効な入力" error="小数点以下2桁までで入力してください" promptTitle="注意事項" prompt="「補助金を活用した設備・施設の有無」で「あり」を選択した場合、該当設備・施設の採択後の補助対象事業における今年度の合計の稼働時間を記載。設備・施設が複数存在する場合、全ての合計時間を記載。_x000a_" sqref="F37:K37" xr:uid="{6A4BBD1C-8C4F-4D0A-B03B-5ED07A42C3BE}">
      <formula1>0</formula1>
      <formula2>9999999999999.99</formula2>
    </dataValidation>
    <dataValidation type="decimal" allowBlank="1" showInputMessage="1" showErrorMessage="1" errorTitle="無効な入力" error="小数点以下2桁までで入力してください" promptTitle="注意事項" prompt="「補助金を活用した設備・施設の有無」で「あり」を選択した場合、該当設備・施設の採択後の補助対象事業における、申請時に想定していた今年度の利用可能時間を記載。設備・施設が複数存在する場合、全ての合計時間を記載。_x000a_" sqref="F38:K38" xr:uid="{E4A7D98B-3DEE-4F4F-BDD3-D4D862BA6FF5}">
      <formula1>0</formula1>
      <formula2>9999999999999.99</formula2>
    </dataValidation>
    <dataValidation type="whole" allowBlank="1" showInputMessage="1" showErrorMessage="1" errorTitle="無効な入力" error="半角数字(整数のみ)にて入力してください" promptTitle="注意事項" prompt="補助対象事業以外の事業も含む全事業において、当該年度末時点における、事業所で働く全従業員の賃金の中で最も低い金額(実績値)を記載。該当者が時間給でない従業者の場合は、時間給に換算して計算。_x000a_" sqref="F39:K39" xr:uid="{5C5A23FD-F487-49C0-A3A8-B7B2FADBD4BE}">
      <formula1>0</formula1>
      <formula2>999999999999999</formula2>
    </dataValidation>
    <dataValidation type="whole" allowBlank="1" showInputMessage="1" showErrorMessage="1" errorTitle="無効な入力" error="半角数字(整数のみ)にて入力してください" promptTitle="注意事項" prompt="補助対象事業以外の事業も含む全事業において、当該年度末時点における、上記「事業場内最低賃金」＋30円以内で労働している従業者数を記載。_x000a_" sqref="F40:K40" xr:uid="{F96191B8-F950-4CA8-94BC-98A58B0F119C}">
      <formula1>0</formula1>
      <formula2>999999999999999</formula2>
    </dataValidation>
    <dataValidation type="decimal" allowBlank="1" showInputMessage="1" showErrorMessage="1" errorTitle="無効な入力" error="小数点以下2桁までで入力してください" promptTitle="注意事項" prompt="事業化状況報告システムの原価算出表のC.労務費を算出時に使用した、当該年度における補助対象事業の常勤従業員数を記載。他事業と兼務している従業員数は、実際の稼働時間をベースに記入。_x000a_" sqref="F41:K41" xr:uid="{A05AF713-5C9F-4496-96C7-C8394AE23A7C}">
      <formula1>0</formula1>
      <formula2>9999999999999.99</formula2>
    </dataValidation>
    <dataValidation type="whole" allowBlank="1" showInputMessage="1" showErrorMessage="1" errorTitle="無効な入力" error="半角数字(整数のみ)にて入力してください" promptTitle="注意事項" prompt="当該年度末時点における、補助対象事業以外の事業も含む、全事業における無期雇用の正社員数を記載。" sqref="F42:K42" xr:uid="{76402083-9669-4BF4-9379-F6C52EB8EB61}">
      <formula1>0</formula1>
      <formula2>999999999999999</formula2>
    </dataValidation>
    <dataValidation type="whole" allowBlank="1" showInputMessage="1" showErrorMessage="1" errorTitle="無効な入力" error="半角数字(整数のみ)にて入力してください" promptTitle="注意事項" prompt="「企業活動全体で一番売上高が高い業種」で選択した該当年度の売上高を記載。業種内で複数の事業が存在する場合、合計の売上高を記載。_x000a_" sqref="F44:K44" xr:uid="{FA036298-7B62-4A32-86F0-B4DA837C464B}">
      <formula1>-999999999999999</formula1>
      <formula2>999999999999999</formula2>
    </dataValidation>
    <dataValidation type="whole" allowBlank="1" showInputMessage="1" showErrorMessage="1" errorTitle="無効な入力" error="半角数字(整数のみ)にて入力してください" promptTitle="注意事項" prompt="「他の補助金の受給有無」で「あり」を選択した場合、その補助金の件数を記載してください。_x000a_(事業再構築補助金を除く)_x000a_" sqref="F48:K48" xr:uid="{8EAAE84C-72F1-495F-B30E-B1583B934E4C}">
      <formula1>0</formula1>
      <formula2>999999999999999</formula2>
    </dataValidation>
  </dataValidations>
  <hyperlinks>
    <hyperlink ref="F8" location="注意事項・記入例!A1" display="　「注意事項・記入例」シートへのリンク" xr:uid="{FA17233B-BFF4-424C-8D9C-7FA95F455739}"/>
  </hyperlinks>
  <pageMargins left="0.7" right="0.7" top="0.75" bottom="0.75" header="0.3" footer="0.3"/>
  <pageSetup paperSize="9" scale="78"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5" id="{9EF7D30E-1841-4EE7-B2CF-03112B8C73AC}">
            <xm:f>F$47=list!$B$4</xm:f>
            <x14:dxf>
              <fill>
                <patternFill>
                  <bgColor theme="0" tint="-0.14996795556505021"/>
                </patternFill>
              </fill>
            </x14:dxf>
          </x14:cfRule>
          <xm:sqref>F48:K49</xm:sqref>
        </x14:conditionalFormatting>
        <x14:conditionalFormatting xmlns:xm="http://schemas.microsoft.com/office/excel/2006/main">
          <x14:cfRule type="expression" priority="4" id="{E539D561-8379-4C79-9376-775A8812DC1B}">
            <xm:f>F$36=list!$B$4</xm:f>
            <x14:dxf>
              <fill>
                <patternFill>
                  <bgColor theme="0" tint="-0.14996795556505021"/>
                </patternFill>
              </fill>
            </x14:dxf>
          </x14:cfRule>
          <xm:sqref>F37:K38</xm:sqref>
        </x14:conditionalFormatting>
      </x14:conditionalFormattings>
    </ext>
    <ext xmlns:x14="http://schemas.microsoft.com/office/spreadsheetml/2009/9/main" uri="{CCE6A557-97BC-4b89-ADB6-D9C93CAAB3DF}">
      <x14:dataValidations xmlns:xm="http://schemas.microsoft.com/office/excel/2006/main" xWindow="678" yWindow="1016" count="2">
        <x14:dataValidation type="list" allowBlank="1" showInputMessage="1" showErrorMessage="1" promptTitle="注意事項" prompt="該当年度に事業再構築補助金以外の他の補助金を受給し、損益計算書(P/L)に計上している場合は、「あり」を選択。_x000a_" xr:uid="{B40FE3DC-9643-4E9C-B60B-388636E25449}">
          <x14:formula1>
            <xm:f>list!$B$3:$B$4</xm:f>
          </x14:formula1>
          <xm:sqref>F47:K47</xm:sqref>
        </x14:dataValidation>
        <x14:dataValidation type="list" allowBlank="1" showInputMessage="1" showErrorMessage="1" errorTitle="無効な入力" error="「あり」か「なし」かを選択してください" promptTitle="注意事項" prompt="「建物費、機械装置・システム構築費（リース料を含む）」を活用して購入・修理・リースをした施設・設備がある場合は「あり」を選択。_x000a_" xr:uid="{8C74C958-B21F-4837-8ED2-50DD01079DDF}">
          <x14:formula1>
            <xm:f>list!$B$3:$B$4</xm:f>
          </x14:formula1>
          <xm:sqref>F36:K36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0D6A7-E223-4ED2-923C-F24B54679768}">
  <dimension ref="A1:T25"/>
  <sheetViews>
    <sheetView workbookViewId="0">
      <selection activeCell="B46" sqref="B46"/>
    </sheetView>
  </sheetViews>
  <sheetFormatPr defaultRowHeight="18"/>
  <cols>
    <col min="1" max="4" width="8.69921875" customWidth="1"/>
  </cols>
  <sheetData>
    <row r="1" spans="1:20">
      <c r="A1" s="49" t="s">
        <v>80</v>
      </c>
      <c r="B1" s="49" t="s">
        <v>81</v>
      </c>
      <c r="C1" s="49" t="s">
        <v>82</v>
      </c>
      <c r="D1" s="49" t="s">
        <v>83</v>
      </c>
      <c r="E1" s="49" t="s">
        <v>84</v>
      </c>
      <c r="F1" s="49" t="s">
        <v>85</v>
      </c>
      <c r="G1" s="49" t="s">
        <v>86</v>
      </c>
      <c r="H1" s="49" t="s">
        <v>87</v>
      </c>
      <c r="I1" s="49" t="s">
        <v>88</v>
      </c>
      <c r="J1" s="49" t="s">
        <v>89</v>
      </c>
      <c r="K1" s="49" t="s">
        <v>90</v>
      </c>
      <c r="L1" s="49" t="s">
        <v>91</v>
      </c>
      <c r="M1" s="49" t="s">
        <v>92</v>
      </c>
      <c r="N1" s="49" t="s">
        <v>93</v>
      </c>
      <c r="O1" s="49" t="s">
        <v>94</v>
      </c>
      <c r="P1" s="49" t="s">
        <v>95</v>
      </c>
      <c r="Q1" s="49" t="s">
        <v>96</v>
      </c>
      <c r="R1" s="49" t="s">
        <v>97</v>
      </c>
      <c r="S1" s="49" t="s">
        <v>98</v>
      </c>
      <c r="T1" s="49" t="s">
        <v>99</v>
      </c>
    </row>
    <row r="2" spans="1:20">
      <c r="A2" t="s">
        <v>100</v>
      </c>
      <c r="B2" t="s">
        <v>101</v>
      </c>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99</v>
      </c>
    </row>
    <row r="3" spans="1:20">
      <c r="A3" t="s">
        <v>119</v>
      </c>
      <c r="B3" t="s">
        <v>120</v>
      </c>
      <c r="D3" t="s">
        <v>121</v>
      </c>
      <c r="E3" t="s">
        <v>122</v>
      </c>
      <c r="F3" t="s">
        <v>123</v>
      </c>
      <c r="G3" t="s">
        <v>124</v>
      </c>
      <c r="H3" t="s">
        <v>125</v>
      </c>
      <c r="I3" t="s">
        <v>126</v>
      </c>
      <c r="J3" t="s">
        <v>127</v>
      </c>
      <c r="K3" t="s">
        <v>128</v>
      </c>
      <c r="L3" t="s">
        <v>129</v>
      </c>
      <c r="M3" t="s">
        <v>130</v>
      </c>
      <c r="N3" t="s">
        <v>131</v>
      </c>
      <c r="O3" t="s">
        <v>132</v>
      </c>
      <c r="P3" t="s">
        <v>133</v>
      </c>
      <c r="Q3" t="s">
        <v>134</v>
      </c>
      <c r="R3" t="s">
        <v>135</v>
      </c>
      <c r="S3" t="s">
        <v>136</v>
      </c>
    </row>
    <row r="4" spans="1:20">
      <c r="D4" t="s">
        <v>137</v>
      </c>
      <c r="E4" t="s">
        <v>138</v>
      </c>
      <c r="F4" t="s">
        <v>139</v>
      </c>
      <c r="G4" t="s">
        <v>140</v>
      </c>
      <c r="H4" t="s">
        <v>141</v>
      </c>
      <c r="I4" t="s">
        <v>142</v>
      </c>
      <c r="J4" t="s">
        <v>143</v>
      </c>
      <c r="K4" t="s">
        <v>144</v>
      </c>
      <c r="L4" t="s">
        <v>145</v>
      </c>
      <c r="M4" t="s">
        <v>146</v>
      </c>
      <c r="N4" t="s">
        <v>147</v>
      </c>
      <c r="P4" t="s">
        <v>148</v>
      </c>
      <c r="R4" t="s">
        <v>149</v>
      </c>
    </row>
    <row r="5" spans="1:20">
      <c r="E5" t="s">
        <v>150</v>
      </c>
      <c r="F5" t="s">
        <v>151</v>
      </c>
      <c r="G5" t="s">
        <v>152</v>
      </c>
      <c r="H5" t="s">
        <v>153</v>
      </c>
      <c r="I5" t="s">
        <v>154</v>
      </c>
      <c r="J5" t="s">
        <v>155</v>
      </c>
      <c r="L5" t="s">
        <v>156</v>
      </c>
      <c r="R5" t="s">
        <v>157</v>
      </c>
    </row>
    <row r="6" spans="1:20" ht="19.2" customHeight="1">
      <c r="E6" t="s">
        <v>158</v>
      </c>
      <c r="G6" t="s">
        <v>159</v>
      </c>
      <c r="H6" s="15" t="s">
        <v>160</v>
      </c>
      <c r="I6" t="s">
        <v>161</v>
      </c>
      <c r="J6" t="s">
        <v>162</v>
      </c>
      <c r="R6" t="s">
        <v>163</v>
      </c>
    </row>
    <row r="7" spans="1:20">
      <c r="E7" t="s">
        <v>164</v>
      </c>
      <c r="H7" t="s">
        <v>165</v>
      </c>
      <c r="I7" t="s">
        <v>166</v>
      </c>
      <c r="J7" t="s">
        <v>167</v>
      </c>
      <c r="R7" t="s">
        <v>168</v>
      </c>
    </row>
    <row r="8" spans="1:20">
      <c r="E8" t="s">
        <v>169</v>
      </c>
      <c r="H8" t="s">
        <v>170</v>
      </c>
      <c r="I8" t="s">
        <v>171</v>
      </c>
      <c r="R8" t="s">
        <v>172</v>
      </c>
    </row>
    <row r="9" spans="1:20">
      <c r="E9" t="s">
        <v>173</v>
      </c>
      <c r="H9" t="s">
        <v>174</v>
      </c>
      <c r="I9" t="s">
        <v>175</v>
      </c>
      <c r="R9" t="s">
        <v>176</v>
      </c>
    </row>
    <row r="10" spans="1:20">
      <c r="E10" t="s">
        <v>177</v>
      </c>
      <c r="I10" t="s">
        <v>178</v>
      </c>
      <c r="R10" t="s">
        <v>179</v>
      </c>
    </row>
    <row r="11" spans="1:20">
      <c r="E11" t="s">
        <v>180</v>
      </c>
      <c r="I11" t="s">
        <v>181</v>
      </c>
    </row>
    <row r="12" spans="1:20">
      <c r="E12" t="s">
        <v>182</v>
      </c>
      <c r="I12" t="s">
        <v>183</v>
      </c>
    </row>
    <row r="13" spans="1:20">
      <c r="E13" t="s">
        <v>184</v>
      </c>
      <c r="I13" t="s">
        <v>185</v>
      </c>
    </row>
    <row r="14" spans="1:20">
      <c r="E14" t="s">
        <v>186</v>
      </c>
    </row>
    <row r="15" spans="1:20">
      <c r="E15" t="s">
        <v>187</v>
      </c>
    </row>
    <row r="16" spans="1:20">
      <c r="E16" t="s">
        <v>188</v>
      </c>
    </row>
    <row r="17" spans="5:5">
      <c r="E17" t="s">
        <v>189</v>
      </c>
    </row>
    <row r="18" spans="5:5">
      <c r="E18" t="s">
        <v>190</v>
      </c>
    </row>
    <row r="19" spans="5:5">
      <c r="E19" t="s">
        <v>191</v>
      </c>
    </row>
    <row r="20" spans="5:5">
      <c r="E20" t="s">
        <v>192</v>
      </c>
    </row>
    <row r="21" spans="5:5">
      <c r="E21" t="s">
        <v>193</v>
      </c>
    </row>
    <row r="22" spans="5:5">
      <c r="E22" t="s">
        <v>194</v>
      </c>
    </row>
    <row r="23" spans="5:5">
      <c r="E23" t="s">
        <v>195</v>
      </c>
    </row>
    <row r="24" spans="5:5">
      <c r="E24" t="s">
        <v>196</v>
      </c>
    </row>
    <row r="25" spans="5:5">
      <c r="E25" t="s">
        <v>197</v>
      </c>
    </row>
  </sheetData>
  <sheetProtection algorithmName="SHA-512" hashValue="kCElNfbvonX6QVrtGTVwjo9FC18Id9EHWhWwU6RPQlFtbse4YvEF4K/0RwYiYnt3zXPBEOqearwZ4Ks1L+n9vA==" saltValue="o0rUnyZlmyFqGqQXPXCxZA==" spinCount="100000" sheet="1" objects="1" scenarios="1"/>
  <phoneticPr fontId="2"/>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80280-EF6E-41D9-B3D3-B6C2D03824BB}">
  <dimension ref="B2:B4"/>
  <sheetViews>
    <sheetView workbookViewId="0">
      <selection activeCell="B46" sqref="B46"/>
    </sheetView>
  </sheetViews>
  <sheetFormatPr defaultRowHeight="18"/>
  <sheetData>
    <row r="2" spans="2:2">
      <c r="B2" t="s">
        <v>198</v>
      </c>
    </row>
    <row r="3" spans="2:2">
      <c r="B3" t="s">
        <v>199</v>
      </c>
    </row>
    <row r="4" spans="2:2">
      <c r="B4" t="s">
        <v>200</v>
      </c>
    </row>
  </sheetData>
  <sheetProtection algorithmName="SHA-512" hashValue="Owf1pmecfy30A6qsyeuEWzk1vivYZ3LGtTK9Gl84sVYAKIt8RIV85NKZ6BvXpaxfalwiVT5GbGVlfX2h5WYsoA==" saltValue="I9tUq3efWlmeWF06Y6TkHg==" spinCount="100000" sheet="1" objects="1" scenarios="1"/>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63B0F8A4C37354FA13D9391A39A6DD5" ma:contentTypeVersion="11" ma:contentTypeDescription="新しいドキュメントを作成します。" ma:contentTypeScope="" ma:versionID="ef5440c738a727580f94283a13c2888e">
  <xsd:schema xmlns:xsd="http://www.w3.org/2001/XMLSchema" xmlns:xs="http://www.w3.org/2001/XMLSchema" xmlns:p="http://schemas.microsoft.com/office/2006/metadata/properties" xmlns:ns2="fd7577c6-a9e8-4c7f-8ed3-0803c5e54a9f" xmlns:ns3="685f2ec1-af2c-40df-baea-2096d68ae374" targetNamespace="http://schemas.microsoft.com/office/2006/metadata/properties" ma:root="true" ma:fieldsID="5467f0a292ba07351b28092db8e3305e" ns2:_="" ns3:_="">
    <xsd:import namespace="fd7577c6-a9e8-4c7f-8ed3-0803c5e54a9f"/>
    <xsd:import namespace="685f2ec1-af2c-40df-baea-2096d68ae37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7577c6-a9e8-4c7f-8ed3-0803c5e54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9747081-4147-4cd4-b072-3e72490718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5f2ec1-af2c-40df-baea-2096d68ae37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c5b482f-ab6f-413d-be66-3da3c59e6c29}" ma:internalName="TaxCatchAll" ma:showField="CatchAllData" ma:web="685f2ec1-af2c-40df-baea-2096d68ae37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7577c6-a9e8-4c7f-8ed3-0803c5e54a9f">
      <Terms xmlns="http://schemas.microsoft.com/office/infopath/2007/PartnerControls"/>
    </lcf76f155ced4ddcb4097134ff3c332f>
    <TaxCatchAll xmlns="685f2ec1-af2c-40df-baea-2096d68ae374" xsi:nil="true"/>
  </documentManagement>
</p:properties>
</file>

<file path=customXml/itemProps1.xml><?xml version="1.0" encoding="utf-8"?>
<ds:datastoreItem xmlns:ds="http://schemas.openxmlformats.org/officeDocument/2006/customXml" ds:itemID="{318B865C-E483-420C-B4F6-522DC5A5E9DA}">
  <ds:schemaRefs>
    <ds:schemaRef ds:uri="http://schemas.microsoft.com/sharepoint/v3/contenttype/forms"/>
  </ds:schemaRefs>
</ds:datastoreItem>
</file>

<file path=customXml/itemProps2.xml><?xml version="1.0" encoding="utf-8"?>
<ds:datastoreItem xmlns:ds="http://schemas.openxmlformats.org/officeDocument/2006/customXml" ds:itemID="{16DDB8D5-7A74-4CFE-9A6C-CEAEA30D794D}"/>
</file>

<file path=customXml/itemProps3.xml><?xml version="1.0" encoding="utf-8"?>
<ds:datastoreItem xmlns:ds="http://schemas.openxmlformats.org/officeDocument/2006/customXml" ds:itemID="{FA61E1F8-28F3-49F2-9764-72AB41B7FE23}"/>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注意事項・記入例</vt:lpstr>
      <vt:lpstr>様式</vt:lpstr>
      <vt:lpstr>list (2)</vt:lpstr>
      <vt:lpstr>list</vt:lpstr>
      <vt:lpstr>注意事項・記入例!Print_Area</vt:lpstr>
      <vt:lpstr>様式!Print_Area</vt:lpstr>
      <vt:lpstr>サービス業_他に分類されないもの</vt:lpstr>
      <vt:lpstr>医療・福祉</vt:lpstr>
      <vt:lpstr>運輸業・郵便業</vt:lpstr>
      <vt:lpstr>卸売業・小売業</vt:lpstr>
      <vt:lpstr>学術研究・専門・技術サービス業</vt:lpstr>
      <vt:lpstr>漁業</vt:lpstr>
      <vt:lpstr>教育・学習支援業</vt:lpstr>
      <vt:lpstr>業種名</vt:lpstr>
      <vt:lpstr>金融業・保険業</vt:lpstr>
      <vt:lpstr>建設業</vt:lpstr>
      <vt:lpstr>公務_他に分類されるものを除く</vt:lpstr>
      <vt:lpstr>鉱業・採石業・砂利採取業</vt:lpstr>
      <vt:lpstr>宿泊業・飲食サービス業</vt:lpstr>
      <vt:lpstr>情報通信業</vt:lpstr>
      <vt:lpstr>生活関連サービス業・娯楽業</vt:lpstr>
      <vt:lpstr>製造業</vt:lpstr>
      <vt:lpstr>電気・ガス・熱供給・水道業</vt:lpstr>
      <vt:lpstr>農業・林業</vt:lpstr>
      <vt:lpstr>農業林業</vt:lpstr>
      <vt:lpstr>不動産業・物品賃貸業</vt:lpstr>
      <vt:lpstr>複合サービス事業</vt:lpstr>
      <vt:lpstr>分類不能の産業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2015-06-05T18:19:34Z</dcterms:created>
  <dcterms:modified xsi:type="dcterms:W3CDTF">2023-06-15T07:48:50Z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2023-06-15T07:48:50Z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0b589d3d-d5f3-4355-be44-e0748dc473ba</vt:lpwstr>
  </property>
  <property fmtid="{D5CDD505-2E9C-101B-9397-08002B2CF9AE}" pid="8" name="MSIP_Label_b0d5c4f4-7a29-4385-b7a5-afbe2154ae6f_ContentBits">
    <vt:lpwstr>0</vt:lpwstr>
  </property>
  <property fmtid="{D5CDD505-2E9C-101B-9397-08002B2CF9AE}" pid="9" name="bcgClassification">
    <vt:lpwstr>bcgConfidential</vt:lpwstr>
  </property>
  <property fmtid="{D5CDD505-2E9C-101B-9397-08002B2CF9AE}" pid="10" name="ContentTypeId">
    <vt:lpwstr>0x010100763B0F8A4C37354FA13D9391A39A6DD5</vt:lpwstr>
  </property>
</Properties>
</file>